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8445" tabRatio="599" activeTab="0"/>
  </bookViews>
  <sheets>
    <sheet name="CONTRACT ADULTI" sheetId="1" r:id="rId1"/>
    <sheet name="CONTRACT COPII " sheetId="2" r:id="rId2"/>
  </sheets>
  <definedNames>
    <definedName name="_xlnm.Print_Area" localSheetId="1">'CONTRACT COPII '!$A$1:$S$47</definedName>
  </definedNames>
  <calcPr fullCalcOnLoad="1"/>
</workbook>
</file>

<file path=xl/sharedStrings.xml><?xml version="1.0" encoding="utf-8"?>
<sst xmlns="http://schemas.openxmlformats.org/spreadsheetml/2006/main" count="116" uniqueCount="61">
  <si>
    <t>Nr.crt.</t>
  </si>
  <si>
    <t>Denumirea unitatii</t>
  </si>
  <si>
    <t>ADONIS</t>
  </si>
  <si>
    <t>FARMA-LINE</t>
  </si>
  <si>
    <t>HYGEA</t>
  </si>
  <si>
    <t>KOL-KING</t>
  </si>
  <si>
    <t>MEDICOM</t>
  </si>
  <si>
    <t>PRO-SANA</t>
  </si>
  <si>
    <t>SIMERIA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</si>
  <si>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</si>
  <si>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</si>
  <si>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</si>
  <si>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</si>
  <si>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</si>
  <si>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</si>
  <si>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</si>
  <si>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</si>
  <si>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</si>
  <si>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</si>
  <si>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</si>
  <si>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</si>
  <si>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</si>
  <si>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</si>
  <si>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</si>
  <si>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</si>
  <si>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TOTAL GENERAL</t>
  </si>
  <si>
    <t>MOHOS</t>
  </si>
  <si>
    <t>SIEPCOFAR</t>
  </si>
  <si>
    <t>UNICORNIS</t>
  </si>
  <si>
    <t>TOTAL TRIM I</t>
  </si>
  <si>
    <t>APR</t>
  </si>
  <si>
    <t>MAI</t>
  </si>
  <si>
    <t>IUN</t>
  </si>
  <si>
    <t>TRIM II</t>
  </si>
  <si>
    <t>IUL</t>
  </si>
  <si>
    <t>AUG</t>
  </si>
  <si>
    <t>SEP</t>
  </si>
  <si>
    <t>TRIM III</t>
  </si>
  <si>
    <t>OCT</t>
  </si>
  <si>
    <t>NOI</t>
  </si>
  <si>
    <t>DEC</t>
  </si>
  <si>
    <t>TRIM IV</t>
  </si>
  <si>
    <t>FEBR</t>
  </si>
  <si>
    <t xml:space="preserve"> MARTIE</t>
  </si>
  <si>
    <t xml:space="preserve"> FEBR</t>
  </si>
  <si>
    <t>RICHTER GEDEON</t>
  </si>
  <si>
    <t>SALVIA</t>
  </si>
  <si>
    <t>CATENA</t>
  </si>
  <si>
    <t>SQUARE</t>
  </si>
  <si>
    <t>MISS B.PHARMA</t>
  </si>
  <si>
    <t>LOTUS PHARMA</t>
  </si>
  <si>
    <t>ECOFARMACIA NETWORK</t>
  </si>
  <si>
    <t>SANOMAX</t>
  </si>
  <si>
    <t>KINCSOPHARM</t>
  </si>
  <si>
    <t>IANUARIE</t>
  </si>
  <si>
    <t>KAMILLAPLUS</t>
  </si>
  <si>
    <t>ARNIKAPOTHEQ</t>
  </si>
  <si>
    <t>SITUATIA SUMELOR CONTRACTATE  PENTRU TESTE DE AUTOMINITORIZARE PENTRU ADULTI  2018</t>
  </si>
  <si>
    <t xml:space="preserve"> IANUARIE</t>
  </si>
  <si>
    <t>TOTAL AN 2018</t>
  </si>
  <si>
    <t>SITUATIA SUMELOR CONTRACTATE  PENTRU TESTE DE AUTOMINITORIZARE PENTRU COPII 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</si>
</sst>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1" fontId="8" fillId="2" borderId="1" xfId="21" applyNumberFormat="1" applyFont="1" applyFill="1" applyBorder="1" applyAlignment="1">
      <alignment horizontal="center" vertical="center" wrapText="1"/>
      <protection/>
    </xf>
    <xf numFmtId="4" fontId="8" fillId="2" borderId="1" xfId="21" applyNumberFormat="1" applyFont="1" applyFill="1" applyBorder="1" applyAlignment="1">
      <alignment horizontal="left" vertical="center" wrapText="1"/>
      <protection/>
    </xf>
    <xf numFmtId="4" fontId="8" fillId="2" borderId="1" xfId="21" applyNumberFormat="1" applyFont="1" applyFill="1" applyBorder="1" applyAlignment="1">
      <alignment horizontal="center" vertical="center" wrapText="1"/>
      <protection/>
    </xf>
    <xf numFmtId="1" fontId="6" fillId="0" borderId="1" xfId="21" applyNumberFormat="1" applyFont="1" applyBorder="1" applyAlignment="1">
      <alignment horizontal="center"/>
      <protection/>
    </xf>
    <xf numFmtId="4" fontId="7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" fontId="6" fillId="0" borderId="1" xfId="21" applyNumberFormat="1" applyFont="1" applyBorder="1" applyAlignment="1">
      <alignment horizontal="center" vertical="center" wrapText="1"/>
      <protection/>
    </xf>
    <xf numFmtId="1" fontId="7" fillId="0" borderId="1" xfId="21" applyNumberFormat="1" applyFont="1" applyBorder="1" applyAlignment="1">
      <alignment horizontal="center"/>
      <protection/>
    </xf>
    <xf numFmtId="4" fontId="7" fillId="0" borderId="1" xfId="21" applyNumberFormat="1" applyFont="1" applyBorder="1" applyAlignment="1">
      <alignment horizontal="left"/>
      <protection/>
    </xf>
    <xf numFmtId="4" fontId="7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21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0" fillId="0" borderId="1" xfId="0" applyNumberFormat="1" applyFont="1" applyBorder="1" applyAlignment="1">
      <alignment/>
    </xf>
    <xf numFmtId="0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28">
      <selection activeCell="E63" sqref="E63"/>
    </sheetView>
  </sheetViews>
  <sheetFormatPr defaultColWidth="9.140625" defaultRowHeight="12.75"/>
  <cols>
    <col min="1" max="1" width="9.28125" style="0" bestFit="1" customWidth="1"/>
    <col min="2" max="2" width="28.7109375" style="0" bestFit="1" customWidth="1"/>
    <col min="3" max="3" width="13.421875" style="0" customWidth="1"/>
    <col min="4" max="4" width="12.7109375" style="0" bestFit="1" customWidth="1"/>
    <col min="5" max="5" width="12.8515625" style="0" customWidth="1"/>
    <col min="6" max="6" width="15.28125" style="26" bestFit="1" customWidth="1"/>
    <col min="7" max="7" width="13.57421875" style="0" bestFit="1" customWidth="1"/>
    <col min="8" max="8" width="13.140625" style="0" bestFit="1" customWidth="1"/>
    <col min="9" max="9" width="12.8515625" style="0" bestFit="1" customWidth="1"/>
    <col min="10" max="10" width="15.28125" style="26" bestFit="1" customWidth="1"/>
    <col min="11" max="11" width="13.00390625" style="0" bestFit="1" customWidth="1"/>
    <col min="12" max="12" width="15.140625" style="0" customWidth="1"/>
    <col min="13" max="13" width="13.421875" style="0" bestFit="1" customWidth="1"/>
    <col min="14" max="14" width="15.00390625" style="26" bestFit="1" customWidth="1"/>
    <col min="15" max="16" width="13.421875" style="0" bestFit="1" customWidth="1"/>
    <col min="17" max="17" width="14.140625" style="0" customWidth="1"/>
    <col min="18" max="18" width="14.140625" style="26" bestFit="1" customWidth="1"/>
    <col min="19" max="19" width="14.7109375" style="26" customWidth="1"/>
  </cols>
  <sheetData>
    <row r="1" spans="1:19" ht="14.25">
      <c r="A1" s="5"/>
      <c r="B1" s="5"/>
      <c r="C1" s="5"/>
      <c r="D1" s="5"/>
      <c r="E1" s="5"/>
      <c r="F1" s="21"/>
      <c r="G1" s="5"/>
      <c r="H1" s="5"/>
      <c r="I1" s="5"/>
      <c r="J1" s="21"/>
      <c r="K1" s="5"/>
      <c r="L1" s="5"/>
      <c r="M1" s="5"/>
      <c r="N1" s="21"/>
      <c r="O1" s="5"/>
      <c r="P1" s="5"/>
      <c r="Q1" s="5"/>
      <c r="R1" s="21"/>
      <c r="S1" s="21"/>
    </row>
    <row r="2" spans="1:19" ht="15">
      <c r="A2" s="6"/>
      <c r="B2" s="6"/>
      <c r="C2" s="6"/>
      <c r="D2" s="6"/>
      <c r="E2" s="6"/>
      <c r="F2" s="22"/>
      <c r="G2" s="6"/>
      <c r="H2" s="6"/>
      <c r="I2" s="6"/>
      <c r="J2" s="22"/>
      <c r="K2" s="6"/>
      <c r="L2" s="6"/>
      <c r="M2" s="6"/>
      <c r="N2" s="22"/>
      <c r="O2" s="6"/>
      <c r="P2" s="6"/>
      <c r="Q2" s="6"/>
      <c r="R2" s="22"/>
      <c r="S2" s="22"/>
    </row>
    <row r="3" spans="1:19" ht="15.75">
      <c r="A3" s="7" t="s">
        <v>57</v>
      </c>
      <c r="B3" s="6"/>
      <c r="C3" s="8"/>
      <c r="D3" s="8"/>
      <c r="E3" s="8"/>
      <c r="F3" s="23"/>
      <c r="G3" s="8"/>
      <c r="H3" s="8"/>
      <c r="I3" s="8"/>
      <c r="J3" s="23"/>
      <c r="K3" s="8"/>
      <c r="L3" s="8"/>
      <c r="M3" s="8"/>
      <c r="N3" s="23"/>
      <c r="O3" s="8"/>
      <c r="P3" s="8"/>
      <c r="Q3" s="8"/>
      <c r="R3" s="23"/>
      <c r="S3" s="22"/>
    </row>
    <row r="4" spans="1:19" ht="15.75">
      <c r="A4" s="6"/>
      <c r="B4" s="6"/>
      <c r="C4" s="8"/>
      <c r="D4" s="8"/>
      <c r="E4" s="8"/>
      <c r="F4" s="23"/>
      <c r="G4" s="8"/>
      <c r="H4" s="8"/>
      <c r="I4" s="8"/>
      <c r="J4" s="23"/>
      <c r="K4" s="8"/>
      <c r="L4" s="8"/>
      <c r="M4" s="8"/>
      <c r="N4" s="23"/>
      <c r="O4" s="8"/>
      <c r="P4" s="8"/>
      <c r="Q4" s="8"/>
      <c r="R4" s="23"/>
      <c r="S4" s="22"/>
    </row>
    <row r="5" spans="1:19" ht="15.75">
      <c r="A5" s="6"/>
      <c r="B5" s="6"/>
      <c r="C5" s="8"/>
      <c r="D5" s="8"/>
      <c r="E5" s="8"/>
      <c r="F5" s="23"/>
      <c r="G5" s="8"/>
      <c r="H5" s="8"/>
      <c r="I5" s="8"/>
      <c r="J5" s="23"/>
      <c r="K5" s="8"/>
      <c r="L5" s="8"/>
      <c r="M5" s="8"/>
      <c r="N5" s="23"/>
      <c r="O5" s="8"/>
      <c r="P5" s="8"/>
      <c r="Q5" s="8"/>
      <c r="R5" s="23"/>
      <c r="S5" s="22"/>
    </row>
    <row r="6" spans="1:19" ht="31.5">
      <c r="A6" s="9" t="s">
        <v>0</v>
      </c>
      <c r="B6" s="10" t="s">
        <v>1</v>
      </c>
      <c r="C6" s="11" t="s">
        <v>58</v>
      </c>
      <c r="D6" s="11" t="s">
        <v>42</v>
      </c>
      <c r="E6" s="11" t="s">
        <v>43</v>
      </c>
      <c r="F6" s="11" t="s">
        <v>29</v>
      </c>
      <c r="G6" s="11" t="s">
        <v>30</v>
      </c>
      <c r="H6" s="11" t="s">
        <v>31</v>
      </c>
      <c r="I6" s="11" t="s">
        <v>32</v>
      </c>
      <c r="J6" s="11" t="s">
        <v>33</v>
      </c>
      <c r="K6" s="11" t="s">
        <v>34</v>
      </c>
      <c r="L6" s="11" t="s">
        <v>35</v>
      </c>
      <c r="M6" s="11" t="s">
        <v>36</v>
      </c>
      <c r="N6" s="11" t="s">
        <v>37</v>
      </c>
      <c r="O6" s="11" t="s">
        <v>38</v>
      </c>
      <c r="P6" s="11" t="s">
        <v>39</v>
      </c>
      <c r="Q6" s="11" t="s">
        <v>40</v>
      </c>
      <c r="R6" s="11" t="s">
        <v>41</v>
      </c>
      <c r="S6" s="11" t="s">
        <v>59</v>
      </c>
    </row>
    <row r="7" spans="1:19" ht="15.75">
      <c r="A7" s="12">
        <v>1</v>
      </c>
      <c r="B7" s="13" t="s">
        <v>2</v>
      </c>
      <c r="C7" s="18">
        <v>11160</v>
      </c>
      <c r="D7" s="19">
        <v>8160</v>
      </c>
      <c r="E7" s="19">
        <v>7080</v>
      </c>
      <c r="F7" s="24">
        <f>C7+D7+E7</f>
        <v>26400</v>
      </c>
      <c r="G7" s="19">
        <v>10680</v>
      </c>
      <c r="H7" s="19">
        <v>8640</v>
      </c>
      <c r="I7" s="19">
        <v>8640</v>
      </c>
      <c r="J7" s="24">
        <f>G7+H7+I7</f>
        <v>27960</v>
      </c>
      <c r="K7" s="19">
        <v>10320</v>
      </c>
      <c r="L7" s="19">
        <v>7080</v>
      </c>
      <c r="M7" s="19">
        <v>8040</v>
      </c>
      <c r="N7" s="24">
        <f>K7+L7+M7</f>
        <v>25440</v>
      </c>
      <c r="O7" s="19">
        <v>14400</v>
      </c>
      <c r="P7" s="19">
        <v>10440</v>
      </c>
      <c r="Q7" s="19">
        <v>12141.44</v>
      </c>
      <c r="R7" s="24">
        <f>O7+P7+Q7</f>
        <v>36981.44</v>
      </c>
      <c r="S7" s="28">
        <f>F7+J7+N7+R7</f>
        <v>116781.44</v>
      </c>
    </row>
    <row r="8" spans="1:19" ht="15.75">
      <c r="A8" s="15">
        <v>2</v>
      </c>
      <c r="B8" s="13" t="s">
        <v>45</v>
      </c>
      <c r="C8" s="18">
        <v>2400</v>
      </c>
      <c r="D8" s="19">
        <v>3360</v>
      </c>
      <c r="E8" s="19">
        <v>2160</v>
      </c>
      <c r="F8" s="24">
        <f aca="true" t="shared" si="0" ref="F8:F44">C8+D8+E8</f>
        <v>7920</v>
      </c>
      <c r="G8" s="19">
        <v>2640</v>
      </c>
      <c r="H8" s="19">
        <v>2880</v>
      </c>
      <c r="I8" s="19">
        <v>3120</v>
      </c>
      <c r="J8" s="24">
        <f aca="true" t="shared" si="1" ref="J8:J44">G8+H8+I8</f>
        <v>8640</v>
      </c>
      <c r="K8" s="19">
        <v>3360</v>
      </c>
      <c r="L8" s="19">
        <v>1680</v>
      </c>
      <c r="M8" s="19">
        <v>2280</v>
      </c>
      <c r="N8" s="24">
        <f aca="true" t="shared" si="2" ref="N8:N44">K8+L8+M8</f>
        <v>7320</v>
      </c>
      <c r="O8" s="19">
        <v>3600</v>
      </c>
      <c r="P8" s="19">
        <v>2280</v>
      </c>
      <c r="Q8" s="19">
        <v>1751.17</v>
      </c>
      <c r="R8" s="24">
        <f aca="true" t="shared" si="3" ref="R8:R44">O8+P8+Q8</f>
        <v>7631.17</v>
      </c>
      <c r="S8" s="28">
        <f aca="true" t="shared" si="4" ref="S8:S44">F8+J8+N8+R8</f>
        <v>31511.17</v>
      </c>
    </row>
    <row r="9" spans="1:19" ht="15.75">
      <c r="A9" s="12">
        <v>3</v>
      </c>
      <c r="B9" s="13" t="s">
        <v>3</v>
      </c>
      <c r="C9" s="18">
        <v>120</v>
      </c>
      <c r="D9" s="19">
        <v>120</v>
      </c>
      <c r="E9" s="19">
        <v>120</v>
      </c>
      <c r="F9" s="24">
        <f t="shared" si="0"/>
        <v>360</v>
      </c>
      <c r="G9" s="19">
        <v>120</v>
      </c>
      <c r="H9" s="19">
        <v>120</v>
      </c>
      <c r="I9" s="19"/>
      <c r="J9" s="24">
        <f t="shared" si="1"/>
        <v>240</v>
      </c>
      <c r="K9" s="19">
        <v>600</v>
      </c>
      <c r="L9" s="19"/>
      <c r="M9" s="19">
        <v>360</v>
      </c>
      <c r="N9" s="24">
        <f t="shared" si="2"/>
        <v>960</v>
      </c>
      <c r="O9" s="19">
        <v>120</v>
      </c>
      <c r="P9" s="19">
        <v>120</v>
      </c>
      <c r="Q9" s="19">
        <v>0</v>
      </c>
      <c r="R9" s="24">
        <f t="shared" si="3"/>
        <v>240</v>
      </c>
      <c r="S9" s="28">
        <f t="shared" si="4"/>
        <v>1800</v>
      </c>
    </row>
    <row r="10" spans="1:19" ht="15.75">
      <c r="A10" s="15">
        <v>4</v>
      </c>
      <c r="B10" s="13" t="s">
        <v>4</v>
      </c>
      <c r="C10" s="18">
        <v>1080</v>
      </c>
      <c r="D10" s="19">
        <v>720</v>
      </c>
      <c r="E10" s="19">
        <v>840</v>
      </c>
      <c r="F10" s="24">
        <f t="shared" si="0"/>
        <v>2640</v>
      </c>
      <c r="G10" s="19">
        <v>960</v>
      </c>
      <c r="H10" s="19">
        <v>840</v>
      </c>
      <c r="I10" s="19">
        <v>960</v>
      </c>
      <c r="J10" s="24">
        <f t="shared" si="1"/>
        <v>2760</v>
      </c>
      <c r="K10" s="19">
        <v>840</v>
      </c>
      <c r="L10" s="19">
        <v>960</v>
      </c>
      <c r="M10" s="19">
        <v>1560</v>
      </c>
      <c r="N10" s="24">
        <f t="shared" si="2"/>
        <v>3360</v>
      </c>
      <c r="O10" s="19">
        <v>840</v>
      </c>
      <c r="P10" s="19">
        <v>600</v>
      </c>
      <c r="Q10" s="19">
        <v>466.98</v>
      </c>
      <c r="R10" s="24">
        <f t="shared" si="3"/>
        <v>1906.98</v>
      </c>
      <c r="S10" s="28">
        <f t="shared" si="4"/>
        <v>10666.98</v>
      </c>
    </row>
    <row r="11" spans="1:19" ht="15.75">
      <c r="A11" s="12">
        <v>5</v>
      </c>
      <c r="B11" s="13" t="s">
        <v>5</v>
      </c>
      <c r="C11" s="18">
        <v>240</v>
      </c>
      <c r="D11" s="19">
        <v>240</v>
      </c>
      <c r="E11" s="19">
        <v>240</v>
      </c>
      <c r="F11" s="24">
        <f t="shared" si="0"/>
        <v>720</v>
      </c>
      <c r="G11" s="19">
        <v>240</v>
      </c>
      <c r="H11" s="19">
        <v>120</v>
      </c>
      <c r="I11" s="19">
        <v>240</v>
      </c>
      <c r="J11" s="24">
        <f t="shared" si="1"/>
        <v>600</v>
      </c>
      <c r="K11" s="19"/>
      <c r="L11" s="19">
        <v>240</v>
      </c>
      <c r="M11" s="19">
        <v>240</v>
      </c>
      <c r="N11" s="24">
        <f t="shared" si="2"/>
        <v>480</v>
      </c>
      <c r="O11" s="19">
        <v>120</v>
      </c>
      <c r="P11" s="19">
        <v>240</v>
      </c>
      <c r="Q11" s="19">
        <v>350.23</v>
      </c>
      <c r="R11" s="24">
        <f t="shared" si="3"/>
        <v>710.23</v>
      </c>
      <c r="S11" s="28">
        <f t="shared" si="4"/>
        <v>2510.23</v>
      </c>
    </row>
    <row r="12" spans="1:19" ht="15.75">
      <c r="A12" s="15">
        <v>6</v>
      </c>
      <c r="B12" s="13" t="s">
        <v>6</v>
      </c>
      <c r="C12" s="18">
        <v>1320</v>
      </c>
      <c r="D12" s="19">
        <v>720</v>
      </c>
      <c r="E12" s="19">
        <v>1080</v>
      </c>
      <c r="F12" s="24">
        <f t="shared" si="0"/>
        <v>3120</v>
      </c>
      <c r="G12" s="19">
        <v>720</v>
      </c>
      <c r="H12" s="19">
        <v>960</v>
      </c>
      <c r="I12" s="19">
        <v>360</v>
      </c>
      <c r="J12" s="24">
        <f t="shared" si="1"/>
        <v>2040</v>
      </c>
      <c r="K12" s="19">
        <v>720</v>
      </c>
      <c r="L12" s="19">
        <v>1080</v>
      </c>
      <c r="M12" s="19">
        <v>1080</v>
      </c>
      <c r="N12" s="24">
        <f t="shared" si="2"/>
        <v>2880</v>
      </c>
      <c r="O12" s="19">
        <v>840</v>
      </c>
      <c r="P12" s="19">
        <v>960</v>
      </c>
      <c r="Q12" s="19">
        <v>466.98</v>
      </c>
      <c r="R12" s="24">
        <f t="shared" si="3"/>
        <v>2266.98</v>
      </c>
      <c r="S12" s="28">
        <f t="shared" si="4"/>
        <v>10306.98</v>
      </c>
    </row>
    <row r="13" spans="1:19" ht="15.75">
      <c r="A13" s="12">
        <v>7</v>
      </c>
      <c r="B13" s="13" t="s">
        <v>7</v>
      </c>
      <c r="C13" s="18">
        <v>2760</v>
      </c>
      <c r="D13" s="19">
        <v>1320</v>
      </c>
      <c r="E13" s="19">
        <v>1560</v>
      </c>
      <c r="F13" s="24">
        <f t="shared" si="0"/>
        <v>5640</v>
      </c>
      <c r="G13" s="19">
        <v>1980</v>
      </c>
      <c r="H13" s="19">
        <v>1680</v>
      </c>
      <c r="I13" s="19">
        <v>960</v>
      </c>
      <c r="J13" s="24">
        <f t="shared" si="1"/>
        <v>4620</v>
      </c>
      <c r="K13" s="19">
        <v>1680</v>
      </c>
      <c r="L13" s="19">
        <v>2040</v>
      </c>
      <c r="M13" s="19">
        <v>1080</v>
      </c>
      <c r="N13" s="24">
        <f t="shared" si="2"/>
        <v>4800</v>
      </c>
      <c r="O13" s="19">
        <v>2400</v>
      </c>
      <c r="P13" s="19">
        <v>2640</v>
      </c>
      <c r="Q13" s="19">
        <v>1867.92</v>
      </c>
      <c r="R13" s="24">
        <f t="shared" si="3"/>
        <v>6907.92</v>
      </c>
      <c r="S13" s="28">
        <f t="shared" si="4"/>
        <v>21967.92</v>
      </c>
    </row>
    <row r="14" spans="1:19" ht="15.75">
      <c r="A14" s="15">
        <v>8</v>
      </c>
      <c r="B14" s="13" t="s">
        <v>46</v>
      </c>
      <c r="C14" s="18">
        <v>5760</v>
      </c>
      <c r="D14" s="19">
        <v>4320.01</v>
      </c>
      <c r="E14" s="19">
        <v>4920.01</v>
      </c>
      <c r="F14" s="24">
        <f t="shared" si="0"/>
        <v>15000.02</v>
      </c>
      <c r="G14" s="19">
        <v>4200</v>
      </c>
      <c r="H14" s="19">
        <v>4680</v>
      </c>
      <c r="I14" s="19">
        <v>4200</v>
      </c>
      <c r="J14" s="24">
        <f t="shared" si="1"/>
        <v>13080</v>
      </c>
      <c r="K14" s="19">
        <v>4800</v>
      </c>
      <c r="L14" s="19">
        <v>3960</v>
      </c>
      <c r="M14" s="19">
        <v>5040</v>
      </c>
      <c r="N14" s="24">
        <f t="shared" si="2"/>
        <v>13800</v>
      </c>
      <c r="O14" s="19">
        <v>6000</v>
      </c>
      <c r="P14" s="19">
        <v>5400</v>
      </c>
      <c r="Q14" s="19">
        <v>5953.98</v>
      </c>
      <c r="R14" s="24">
        <f t="shared" si="3"/>
        <v>17353.98</v>
      </c>
      <c r="S14" s="28">
        <f t="shared" si="4"/>
        <v>59234</v>
      </c>
    </row>
    <row r="15" spans="1:19" ht="15.75">
      <c r="A15" s="12">
        <v>9</v>
      </c>
      <c r="B15" s="13" t="s">
        <v>8</v>
      </c>
      <c r="C15" s="18">
        <v>2160</v>
      </c>
      <c r="D15" s="19">
        <v>1800</v>
      </c>
      <c r="E15" s="19">
        <v>1680</v>
      </c>
      <c r="F15" s="24">
        <f t="shared" si="0"/>
        <v>5640</v>
      </c>
      <c r="G15" s="19">
        <v>1680</v>
      </c>
      <c r="H15" s="19">
        <v>2040</v>
      </c>
      <c r="I15" s="19">
        <v>1320</v>
      </c>
      <c r="J15" s="24">
        <f t="shared" si="1"/>
        <v>5040</v>
      </c>
      <c r="K15" s="19">
        <v>2160</v>
      </c>
      <c r="L15" s="19">
        <v>1800</v>
      </c>
      <c r="M15" s="19">
        <v>2640</v>
      </c>
      <c r="N15" s="24">
        <f t="shared" si="2"/>
        <v>6600</v>
      </c>
      <c r="O15" s="19">
        <v>1440</v>
      </c>
      <c r="P15" s="19">
        <v>2520</v>
      </c>
      <c r="Q15" s="19">
        <v>3035.36</v>
      </c>
      <c r="R15" s="24">
        <f t="shared" si="3"/>
        <v>6995.360000000001</v>
      </c>
      <c r="S15" s="28">
        <f t="shared" si="4"/>
        <v>24275.36</v>
      </c>
    </row>
    <row r="16" spans="1:19" ht="15.75">
      <c r="A16" s="15">
        <v>10</v>
      </c>
      <c r="B16" s="13" t="s">
        <v>9</v>
      </c>
      <c r="C16" s="18">
        <v>13320</v>
      </c>
      <c r="D16" s="19">
        <v>11160</v>
      </c>
      <c r="E16" s="19">
        <v>11040</v>
      </c>
      <c r="F16" s="24">
        <f t="shared" si="0"/>
        <v>35520</v>
      </c>
      <c r="G16" s="19">
        <v>15600</v>
      </c>
      <c r="H16" s="19">
        <v>11160</v>
      </c>
      <c r="I16" s="19">
        <v>10440</v>
      </c>
      <c r="J16" s="24">
        <f t="shared" si="1"/>
        <v>37200</v>
      </c>
      <c r="K16" s="19">
        <v>13680</v>
      </c>
      <c r="L16" s="19">
        <v>14280</v>
      </c>
      <c r="M16" s="19">
        <v>9720</v>
      </c>
      <c r="N16" s="24">
        <f t="shared" si="2"/>
        <v>37680</v>
      </c>
      <c r="O16" s="19">
        <v>14640</v>
      </c>
      <c r="P16" s="19">
        <v>18960</v>
      </c>
      <c r="Q16" s="19">
        <v>16328.7</v>
      </c>
      <c r="R16" s="24">
        <f t="shared" si="3"/>
        <v>49928.7</v>
      </c>
      <c r="S16" s="28">
        <f t="shared" si="4"/>
        <v>160328.7</v>
      </c>
    </row>
    <row r="17" spans="1:19" ht="15.75">
      <c r="A17" s="12">
        <v>11</v>
      </c>
      <c r="B17" s="13" t="s">
        <v>10</v>
      </c>
      <c r="C17" s="18">
        <v>5160</v>
      </c>
      <c r="D17" s="19">
        <v>5040</v>
      </c>
      <c r="E17" s="19">
        <v>4680</v>
      </c>
      <c r="F17" s="24">
        <f t="shared" si="0"/>
        <v>14880</v>
      </c>
      <c r="G17" s="19">
        <v>5280</v>
      </c>
      <c r="H17" s="19">
        <v>6120</v>
      </c>
      <c r="I17" s="19">
        <v>4440</v>
      </c>
      <c r="J17" s="24">
        <f t="shared" si="1"/>
        <v>15840</v>
      </c>
      <c r="K17" s="19">
        <v>5160</v>
      </c>
      <c r="L17" s="19">
        <v>5640</v>
      </c>
      <c r="M17" s="19">
        <v>5400</v>
      </c>
      <c r="N17" s="24">
        <f t="shared" si="2"/>
        <v>16200</v>
      </c>
      <c r="O17" s="19">
        <v>5400</v>
      </c>
      <c r="P17" s="19">
        <v>5160</v>
      </c>
      <c r="Q17" s="19">
        <v>5837.24</v>
      </c>
      <c r="R17" s="24">
        <f t="shared" si="3"/>
        <v>16397.239999999998</v>
      </c>
      <c r="S17" s="28">
        <f t="shared" si="4"/>
        <v>63317.24</v>
      </c>
    </row>
    <row r="18" spans="1:19" ht="15.75">
      <c r="A18" s="15">
        <v>12</v>
      </c>
      <c r="B18" s="13" t="s">
        <v>27</v>
      </c>
      <c r="C18" s="18">
        <v>5880</v>
      </c>
      <c r="D18" s="19">
        <v>3840</v>
      </c>
      <c r="E18" s="19">
        <v>4080</v>
      </c>
      <c r="F18" s="24">
        <f t="shared" si="0"/>
        <v>13800</v>
      </c>
      <c r="G18" s="19">
        <v>3960</v>
      </c>
      <c r="H18" s="19">
        <v>4440</v>
      </c>
      <c r="I18" s="19">
        <v>3120</v>
      </c>
      <c r="J18" s="24">
        <f t="shared" si="1"/>
        <v>11520</v>
      </c>
      <c r="K18" s="19">
        <v>4440</v>
      </c>
      <c r="L18" s="19">
        <v>5640</v>
      </c>
      <c r="M18" s="19">
        <v>4800</v>
      </c>
      <c r="N18" s="24">
        <f t="shared" si="2"/>
        <v>14880</v>
      </c>
      <c r="O18" s="19">
        <v>6480</v>
      </c>
      <c r="P18" s="19">
        <v>6240</v>
      </c>
      <c r="Q18" s="19">
        <v>6887.94</v>
      </c>
      <c r="R18" s="24">
        <f t="shared" si="3"/>
        <v>19607.94</v>
      </c>
      <c r="S18" s="28">
        <f t="shared" si="4"/>
        <v>59807.94</v>
      </c>
    </row>
    <row r="19" spans="1:19" ht="15.75">
      <c r="A19" s="12">
        <v>13</v>
      </c>
      <c r="B19" s="13" t="s">
        <v>11</v>
      </c>
      <c r="C19" s="18">
        <v>2400</v>
      </c>
      <c r="D19" s="19">
        <v>1920</v>
      </c>
      <c r="E19" s="19">
        <v>2760</v>
      </c>
      <c r="F19" s="24">
        <f t="shared" si="0"/>
        <v>7080</v>
      </c>
      <c r="G19" s="19">
        <v>2160</v>
      </c>
      <c r="H19" s="19">
        <v>2160</v>
      </c>
      <c r="I19" s="19">
        <v>3360</v>
      </c>
      <c r="J19" s="24">
        <f t="shared" si="1"/>
        <v>7680</v>
      </c>
      <c r="K19" s="19">
        <v>2160</v>
      </c>
      <c r="L19" s="19">
        <v>1920</v>
      </c>
      <c r="M19" s="19">
        <v>3240</v>
      </c>
      <c r="N19" s="24">
        <f t="shared" si="2"/>
        <v>7320</v>
      </c>
      <c r="O19" s="19">
        <v>2400</v>
      </c>
      <c r="P19" s="19">
        <v>2160</v>
      </c>
      <c r="Q19" s="19">
        <v>3152.11</v>
      </c>
      <c r="R19" s="24">
        <f t="shared" si="3"/>
        <v>7712.110000000001</v>
      </c>
      <c r="S19" s="28">
        <f t="shared" si="4"/>
        <v>29792.11</v>
      </c>
    </row>
    <row r="20" spans="1:19" ht="15.75">
      <c r="A20" s="15">
        <v>14</v>
      </c>
      <c r="B20" s="13" t="s">
        <v>12</v>
      </c>
      <c r="C20" s="18">
        <v>1680</v>
      </c>
      <c r="D20" s="19">
        <v>1920</v>
      </c>
      <c r="E20" s="19">
        <v>1440</v>
      </c>
      <c r="F20" s="24">
        <f t="shared" si="0"/>
        <v>5040</v>
      </c>
      <c r="G20" s="19">
        <v>1200</v>
      </c>
      <c r="H20" s="19">
        <v>1680</v>
      </c>
      <c r="I20" s="19">
        <v>960</v>
      </c>
      <c r="J20" s="24">
        <f t="shared" si="1"/>
        <v>3840</v>
      </c>
      <c r="K20" s="19">
        <v>1680</v>
      </c>
      <c r="L20" s="19">
        <v>1800</v>
      </c>
      <c r="M20" s="19">
        <v>1320</v>
      </c>
      <c r="N20" s="24">
        <f t="shared" si="2"/>
        <v>4800</v>
      </c>
      <c r="O20" s="19">
        <v>2160</v>
      </c>
      <c r="P20" s="19">
        <v>2280</v>
      </c>
      <c r="Q20" s="19">
        <v>466.98</v>
      </c>
      <c r="R20" s="24">
        <f t="shared" si="3"/>
        <v>4906.98</v>
      </c>
      <c r="S20" s="28">
        <f t="shared" si="4"/>
        <v>18586.98</v>
      </c>
    </row>
    <row r="21" spans="1:19" ht="15.75">
      <c r="A21" s="12">
        <v>15</v>
      </c>
      <c r="B21" s="13" t="s">
        <v>13</v>
      </c>
      <c r="C21" s="18">
        <v>5160</v>
      </c>
      <c r="D21" s="19">
        <v>3480</v>
      </c>
      <c r="E21" s="19">
        <v>5400</v>
      </c>
      <c r="F21" s="24">
        <f t="shared" si="0"/>
        <v>14040</v>
      </c>
      <c r="G21" s="19">
        <v>4560</v>
      </c>
      <c r="H21" s="19">
        <v>3960</v>
      </c>
      <c r="I21" s="19">
        <v>4800</v>
      </c>
      <c r="J21" s="24">
        <f t="shared" si="1"/>
        <v>13320</v>
      </c>
      <c r="K21" s="19">
        <v>4860</v>
      </c>
      <c r="L21" s="19">
        <v>4560</v>
      </c>
      <c r="M21" s="19">
        <v>4080</v>
      </c>
      <c r="N21" s="24">
        <f t="shared" si="2"/>
        <v>13500</v>
      </c>
      <c r="O21" s="19">
        <v>4680</v>
      </c>
      <c r="P21" s="19">
        <v>4800</v>
      </c>
      <c r="Q21" s="19">
        <v>5253.51</v>
      </c>
      <c r="R21" s="24">
        <f t="shared" si="3"/>
        <v>14733.51</v>
      </c>
      <c r="S21" s="28">
        <f t="shared" si="4"/>
        <v>55593.51</v>
      </c>
    </row>
    <row r="22" spans="1:19" ht="15.75">
      <c r="A22" s="15">
        <v>16</v>
      </c>
      <c r="B22" s="13" t="s">
        <v>14</v>
      </c>
      <c r="C22" s="18"/>
      <c r="D22" s="19"/>
      <c r="E22" s="19"/>
      <c r="F22" s="24">
        <f t="shared" si="0"/>
        <v>0</v>
      </c>
      <c r="G22" s="19"/>
      <c r="H22" s="19"/>
      <c r="I22" s="19"/>
      <c r="J22" s="24">
        <f t="shared" si="1"/>
        <v>0</v>
      </c>
      <c r="K22" s="19"/>
      <c r="L22" s="19"/>
      <c r="M22" s="19"/>
      <c r="N22" s="24">
        <f t="shared" si="2"/>
        <v>0</v>
      </c>
      <c r="O22" s="19"/>
      <c r="P22" s="19"/>
      <c r="Q22" s="19">
        <v>0</v>
      </c>
      <c r="R22" s="24">
        <f t="shared" si="3"/>
        <v>0</v>
      </c>
      <c r="S22" s="28">
        <f t="shared" si="4"/>
        <v>0</v>
      </c>
    </row>
    <row r="23" spans="1:19" ht="15.75">
      <c r="A23" s="12">
        <v>17</v>
      </c>
      <c r="B23" s="13" t="s">
        <v>15</v>
      </c>
      <c r="C23" s="18"/>
      <c r="D23" s="19"/>
      <c r="E23" s="19"/>
      <c r="F23" s="24">
        <f t="shared" si="0"/>
        <v>0</v>
      </c>
      <c r="G23" s="19"/>
      <c r="H23" s="19"/>
      <c r="I23" s="19"/>
      <c r="J23" s="24">
        <f t="shared" si="1"/>
        <v>0</v>
      </c>
      <c r="K23" s="19"/>
      <c r="L23" s="19"/>
      <c r="M23" s="19"/>
      <c r="N23" s="24">
        <f t="shared" si="2"/>
        <v>0</v>
      </c>
      <c r="O23" s="19"/>
      <c r="P23" s="19"/>
      <c r="Q23" s="19">
        <v>0</v>
      </c>
      <c r="R23" s="24">
        <f t="shared" si="3"/>
        <v>0</v>
      </c>
      <c r="S23" s="28">
        <f t="shared" si="4"/>
        <v>0</v>
      </c>
    </row>
    <row r="24" spans="1:19" ht="15.75">
      <c r="A24" s="15">
        <v>18</v>
      </c>
      <c r="B24" s="13" t="s">
        <v>16</v>
      </c>
      <c r="C24" s="18"/>
      <c r="D24" s="19"/>
      <c r="E24" s="19"/>
      <c r="F24" s="24">
        <f t="shared" si="0"/>
        <v>0</v>
      </c>
      <c r="G24" s="19"/>
      <c r="H24" s="19"/>
      <c r="I24" s="19"/>
      <c r="J24" s="24">
        <f t="shared" si="1"/>
        <v>0</v>
      </c>
      <c r="K24" s="19"/>
      <c r="L24" s="19"/>
      <c r="M24" s="19"/>
      <c r="N24" s="24">
        <f t="shared" si="2"/>
        <v>0</v>
      </c>
      <c r="O24" s="19"/>
      <c r="P24" s="19"/>
      <c r="Q24" s="19">
        <v>0</v>
      </c>
      <c r="R24" s="24">
        <f t="shared" si="3"/>
        <v>0</v>
      </c>
      <c r="S24" s="28">
        <f t="shared" si="4"/>
        <v>0</v>
      </c>
    </row>
    <row r="25" spans="1:19" ht="15.75">
      <c r="A25" s="12">
        <v>19</v>
      </c>
      <c r="B25" s="13" t="s">
        <v>17</v>
      </c>
      <c r="C25" s="18"/>
      <c r="D25" s="19"/>
      <c r="E25" s="19"/>
      <c r="F25" s="24">
        <f t="shared" si="0"/>
        <v>0</v>
      </c>
      <c r="G25" s="19"/>
      <c r="H25" s="19"/>
      <c r="I25" s="19"/>
      <c r="J25" s="24">
        <f t="shared" si="1"/>
        <v>0</v>
      </c>
      <c r="K25" s="19"/>
      <c r="L25" s="19"/>
      <c r="M25" s="19"/>
      <c r="N25" s="24">
        <f t="shared" si="2"/>
        <v>0</v>
      </c>
      <c r="O25" s="19"/>
      <c r="P25" s="19"/>
      <c r="Q25" s="19">
        <v>0</v>
      </c>
      <c r="R25" s="24">
        <f t="shared" si="3"/>
        <v>0</v>
      </c>
      <c r="S25" s="28">
        <f t="shared" si="4"/>
        <v>0</v>
      </c>
    </row>
    <row r="26" spans="1:19" ht="15.75">
      <c r="A26" s="15">
        <v>20</v>
      </c>
      <c r="B26" s="13" t="s">
        <v>18</v>
      </c>
      <c r="C26" s="18">
        <v>3360</v>
      </c>
      <c r="D26" s="19">
        <v>3480</v>
      </c>
      <c r="E26" s="19">
        <v>3600</v>
      </c>
      <c r="F26" s="24">
        <f t="shared" si="0"/>
        <v>10440</v>
      </c>
      <c r="G26" s="19">
        <v>2520</v>
      </c>
      <c r="H26" s="19">
        <v>3000</v>
      </c>
      <c r="I26" s="19">
        <v>3600</v>
      </c>
      <c r="J26" s="24">
        <f t="shared" si="1"/>
        <v>9120</v>
      </c>
      <c r="K26" s="19">
        <v>2760</v>
      </c>
      <c r="L26" s="19">
        <v>2640</v>
      </c>
      <c r="M26" s="19">
        <v>3600</v>
      </c>
      <c r="N26" s="24">
        <f t="shared" si="2"/>
        <v>9000</v>
      </c>
      <c r="O26" s="19">
        <v>2520</v>
      </c>
      <c r="P26" s="19">
        <v>2760</v>
      </c>
      <c r="Q26" s="19">
        <v>3619.09</v>
      </c>
      <c r="R26" s="24">
        <f t="shared" si="3"/>
        <v>8899.09</v>
      </c>
      <c r="S26" s="28">
        <f t="shared" si="4"/>
        <v>37459.09</v>
      </c>
    </row>
    <row r="27" spans="1:19" ht="15.75">
      <c r="A27" s="12">
        <v>21</v>
      </c>
      <c r="B27" s="13" t="s">
        <v>19</v>
      </c>
      <c r="C27" s="18">
        <v>3000</v>
      </c>
      <c r="D27" s="19">
        <v>1800</v>
      </c>
      <c r="E27" s="19">
        <v>2280</v>
      </c>
      <c r="F27" s="24">
        <f t="shared" si="0"/>
        <v>7080</v>
      </c>
      <c r="G27" s="19">
        <v>3360</v>
      </c>
      <c r="H27" s="19">
        <v>960</v>
      </c>
      <c r="I27" s="19">
        <v>2160</v>
      </c>
      <c r="J27" s="24">
        <f t="shared" si="1"/>
        <v>6480</v>
      </c>
      <c r="K27" s="19">
        <v>2400</v>
      </c>
      <c r="L27" s="19">
        <v>600</v>
      </c>
      <c r="M27" s="19">
        <v>2160</v>
      </c>
      <c r="N27" s="24">
        <f t="shared" si="2"/>
        <v>5160</v>
      </c>
      <c r="O27" s="19">
        <v>2280</v>
      </c>
      <c r="P27" s="19">
        <v>840</v>
      </c>
      <c r="Q27" s="19">
        <v>2101.41</v>
      </c>
      <c r="R27" s="24">
        <f t="shared" si="3"/>
        <v>5221.41</v>
      </c>
      <c r="S27" s="28">
        <f t="shared" si="4"/>
        <v>23941.41</v>
      </c>
    </row>
    <row r="28" spans="1:19" ht="15.75">
      <c r="A28" s="15">
        <v>22</v>
      </c>
      <c r="B28" s="13" t="s">
        <v>20</v>
      </c>
      <c r="C28" s="18">
        <v>120</v>
      </c>
      <c r="D28" s="19">
        <v>120</v>
      </c>
      <c r="E28" s="19">
        <v>120</v>
      </c>
      <c r="F28" s="24">
        <f t="shared" si="0"/>
        <v>360</v>
      </c>
      <c r="G28" s="19">
        <v>120</v>
      </c>
      <c r="H28" s="19"/>
      <c r="I28" s="19">
        <v>240</v>
      </c>
      <c r="J28" s="24">
        <f t="shared" si="1"/>
        <v>360</v>
      </c>
      <c r="K28" s="19">
        <v>240</v>
      </c>
      <c r="L28" s="19"/>
      <c r="M28" s="19"/>
      <c r="N28" s="24">
        <f t="shared" si="2"/>
        <v>240</v>
      </c>
      <c r="O28" s="19">
        <v>360</v>
      </c>
      <c r="P28" s="19">
        <v>120</v>
      </c>
      <c r="Q28" s="19">
        <v>0</v>
      </c>
      <c r="R28" s="24">
        <f t="shared" si="3"/>
        <v>480</v>
      </c>
      <c r="S28" s="28">
        <f t="shared" si="4"/>
        <v>1440</v>
      </c>
    </row>
    <row r="29" spans="1:19" ht="15.75">
      <c r="A29" s="12">
        <v>23</v>
      </c>
      <c r="B29" s="13" t="s">
        <v>21</v>
      </c>
      <c r="C29" s="18">
        <v>240</v>
      </c>
      <c r="D29" s="19"/>
      <c r="E29" s="19">
        <v>360</v>
      </c>
      <c r="F29" s="24">
        <f t="shared" si="0"/>
        <v>600</v>
      </c>
      <c r="G29" s="19">
        <v>120</v>
      </c>
      <c r="H29" s="19"/>
      <c r="I29" s="19">
        <v>240</v>
      </c>
      <c r="J29" s="24">
        <f t="shared" si="1"/>
        <v>360</v>
      </c>
      <c r="K29" s="19">
        <v>240</v>
      </c>
      <c r="L29" s="19"/>
      <c r="M29" s="19">
        <v>240</v>
      </c>
      <c r="N29" s="24">
        <f t="shared" si="2"/>
        <v>480</v>
      </c>
      <c r="O29" s="19">
        <v>240</v>
      </c>
      <c r="P29" s="19"/>
      <c r="Q29" s="19">
        <v>233.49</v>
      </c>
      <c r="R29" s="24">
        <f t="shared" si="3"/>
        <v>473.49</v>
      </c>
      <c r="S29" s="28">
        <f t="shared" si="4"/>
        <v>1913.49</v>
      </c>
    </row>
    <row r="30" spans="1:19" ht="15.75">
      <c r="A30" s="15">
        <v>24</v>
      </c>
      <c r="B30" s="13" t="s">
        <v>22</v>
      </c>
      <c r="C30" s="18">
        <v>5520</v>
      </c>
      <c r="D30" s="19">
        <v>4080</v>
      </c>
      <c r="E30" s="19">
        <v>3960</v>
      </c>
      <c r="F30" s="24">
        <f t="shared" si="0"/>
        <v>13560</v>
      </c>
      <c r="G30" s="19">
        <v>4920</v>
      </c>
      <c r="H30" s="19">
        <v>4560</v>
      </c>
      <c r="I30" s="19">
        <v>3360</v>
      </c>
      <c r="J30" s="24">
        <f t="shared" si="1"/>
        <v>12840</v>
      </c>
      <c r="K30" s="19">
        <v>5040</v>
      </c>
      <c r="L30" s="19">
        <v>4200</v>
      </c>
      <c r="M30" s="19">
        <v>3360</v>
      </c>
      <c r="N30" s="24">
        <f t="shared" si="2"/>
        <v>12600</v>
      </c>
      <c r="O30" s="19">
        <v>6360</v>
      </c>
      <c r="P30" s="19">
        <v>4920</v>
      </c>
      <c r="Q30" s="19">
        <v>3619.09</v>
      </c>
      <c r="R30" s="24">
        <f t="shared" si="3"/>
        <v>14899.09</v>
      </c>
      <c r="S30" s="28">
        <f t="shared" si="4"/>
        <v>53899.09</v>
      </c>
    </row>
    <row r="31" spans="1:19" ht="15.75">
      <c r="A31" s="12">
        <v>25</v>
      </c>
      <c r="B31" s="13" t="s">
        <v>23</v>
      </c>
      <c r="C31" s="18">
        <v>3960</v>
      </c>
      <c r="D31" s="19">
        <v>3960</v>
      </c>
      <c r="E31" s="19">
        <v>3120</v>
      </c>
      <c r="F31" s="24">
        <f t="shared" si="0"/>
        <v>11040</v>
      </c>
      <c r="G31" s="19">
        <v>3720</v>
      </c>
      <c r="H31" s="19">
        <v>4080</v>
      </c>
      <c r="I31" s="19">
        <v>2880</v>
      </c>
      <c r="J31" s="24">
        <f t="shared" si="1"/>
        <v>10680</v>
      </c>
      <c r="K31" s="19">
        <v>2520</v>
      </c>
      <c r="L31" s="19">
        <v>3840</v>
      </c>
      <c r="M31" s="19">
        <v>3240</v>
      </c>
      <c r="N31" s="24">
        <f t="shared" si="2"/>
        <v>9600</v>
      </c>
      <c r="O31" s="19">
        <v>2640</v>
      </c>
      <c r="P31" s="19">
        <v>5760</v>
      </c>
      <c r="Q31" s="19">
        <v>4202.81</v>
      </c>
      <c r="R31" s="24">
        <f t="shared" si="3"/>
        <v>12602.810000000001</v>
      </c>
      <c r="S31" s="28">
        <f t="shared" si="4"/>
        <v>43922.81</v>
      </c>
    </row>
    <row r="32" spans="1:19" ht="15.75">
      <c r="A32" s="15">
        <v>26</v>
      </c>
      <c r="B32" s="13" t="s">
        <v>24</v>
      </c>
      <c r="C32" s="18">
        <v>1440</v>
      </c>
      <c r="D32" s="19">
        <v>960</v>
      </c>
      <c r="E32" s="19">
        <v>480</v>
      </c>
      <c r="F32" s="24">
        <f t="shared" si="0"/>
        <v>2880</v>
      </c>
      <c r="G32" s="19">
        <v>840</v>
      </c>
      <c r="H32" s="19">
        <v>720</v>
      </c>
      <c r="I32" s="19">
        <v>840</v>
      </c>
      <c r="J32" s="24">
        <f t="shared" si="1"/>
        <v>2400</v>
      </c>
      <c r="K32" s="19">
        <v>1080</v>
      </c>
      <c r="L32" s="19">
        <v>720</v>
      </c>
      <c r="M32" s="19">
        <v>1320</v>
      </c>
      <c r="N32" s="24">
        <f t="shared" si="2"/>
        <v>3120</v>
      </c>
      <c r="O32" s="19">
        <v>600</v>
      </c>
      <c r="P32" s="19">
        <v>1200</v>
      </c>
      <c r="Q32" s="19">
        <v>1167.45</v>
      </c>
      <c r="R32" s="24">
        <f t="shared" si="3"/>
        <v>2967.45</v>
      </c>
      <c r="S32" s="28">
        <f t="shared" si="4"/>
        <v>11367.45</v>
      </c>
    </row>
    <row r="33" spans="1:19" ht="15.75">
      <c r="A33" s="12">
        <v>27</v>
      </c>
      <c r="B33" s="13" t="s">
        <v>26</v>
      </c>
      <c r="C33" s="18"/>
      <c r="D33" s="19"/>
      <c r="E33" s="19"/>
      <c r="F33" s="24">
        <f t="shared" si="0"/>
        <v>0</v>
      </c>
      <c r="G33" s="19"/>
      <c r="H33" s="19"/>
      <c r="I33" s="19"/>
      <c r="J33" s="24">
        <f t="shared" si="1"/>
        <v>0</v>
      </c>
      <c r="K33" s="19"/>
      <c r="L33" s="19"/>
      <c r="M33" s="19"/>
      <c r="N33" s="24">
        <f t="shared" si="2"/>
        <v>0</v>
      </c>
      <c r="O33" s="19"/>
      <c r="P33" s="19"/>
      <c r="Q33" s="19">
        <v>0</v>
      </c>
      <c r="R33" s="24">
        <f t="shared" si="3"/>
        <v>0</v>
      </c>
      <c r="S33" s="28">
        <f t="shared" si="4"/>
        <v>0</v>
      </c>
    </row>
    <row r="34" spans="1:19" ht="15.75">
      <c r="A34" s="15">
        <v>28</v>
      </c>
      <c r="B34" s="13" t="s">
        <v>47</v>
      </c>
      <c r="C34" s="18">
        <v>3000</v>
      </c>
      <c r="D34" s="19">
        <v>2760</v>
      </c>
      <c r="E34" s="19">
        <v>3120</v>
      </c>
      <c r="F34" s="24">
        <f t="shared" si="0"/>
        <v>8880</v>
      </c>
      <c r="G34" s="19">
        <v>2400</v>
      </c>
      <c r="H34" s="19">
        <v>3840</v>
      </c>
      <c r="I34" s="19">
        <v>3600</v>
      </c>
      <c r="J34" s="24">
        <f t="shared" si="1"/>
        <v>9840</v>
      </c>
      <c r="K34" s="19">
        <v>2880</v>
      </c>
      <c r="L34" s="19">
        <v>3840</v>
      </c>
      <c r="M34" s="19">
        <v>4080</v>
      </c>
      <c r="N34" s="24">
        <f t="shared" si="2"/>
        <v>10800</v>
      </c>
      <c r="O34" s="19">
        <v>2640</v>
      </c>
      <c r="P34" s="19">
        <v>4440</v>
      </c>
      <c r="Q34" s="19">
        <v>3035.36</v>
      </c>
      <c r="R34" s="24">
        <f t="shared" si="3"/>
        <v>10115.36</v>
      </c>
      <c r="S34" s="28">
        <f t="shared" si="4"/>
        <v>39635.36</v>
      </c>
    </row>
    <row r="35" spans="1:19" ht="15.75">
      <c r="A35" s="12">
        <v>29</v>
      </c>
      <c r="B35" s="13" t="s">
        <v>48</v>
      </c>
      <c r="C35" s="18"/>
      <c r="D35" s="19"/>
      <c r="E35" s="19"/>
      <c r="F35" s="24">
        <f t="shared" si="0"/>
        <v>0</v>
      </c>
      <c r="G35" s="19"/>
      <c r="H35" s="19"/>
      <c r="I35" s="19"/>
      <c r="J35" s="24">
        <f t="shared" si="1"/>
        <v>0</v>
      </c>
      <c r="K35" s="19"/>
      <c r="L35" s="19"/>
      <c r="M35" s="19"/>
      <c r="N35" s="24">
        <f t="shared" si="2"/>
        <v>0</v>
      </c>
      <c r="O35" s="19"/>
      <c r="P35" s="19"/>
      <c r="Q35" s="19">
        <v>0</v>
      </c>
      <c r="R35" s="24">
        <f t="shared" si="3"/>
        <v>0</v>
      </c>
      <c r="S35" s="28">
        <f t="shared" si="4"/>
        <v>0</v>
      </c>
    </row>
    <row r="36" spans="1:19" ht="15.75">
      <c r="A36" s="15">
        <v>30</v>
      </c>
      <c r="B36" s="13" t="s">
        <v>28</v>
      </c>
      <c r="C36" s="18">
        <v>360</v>
      </c>
      <c r="D36" s="19">
        <v>360</v>
      </c>
      <c r="E36" s="19">
        <v>240</v>
      </c>
      <c r="F36" s="24">
        <f t="shared" si="0"/>
        <v>960</v>
      </c>
      <c r="G36" s="19">
        <v>360</v>
      </c>
      <c r="H36" s="19">
        <v>240</v>
      </c>
      <c r="I36" s="19">
        <v>360</v>
      </c>
      <c r="J36" s="24">
        <f t="shared" si="1"/>
        <v>960</v>
      </c>
      <c r="K36" s="19">
        <v>360</v>
      </c>
      <c r="L36" s="19">
        <v>600</v>
      </c>
      <c r="M36" s="19"/>
      <c r="N36" s="24">
        <f t="shared" si="2"/>
        <v>960</v>
      </c>
      <c r="O36" s="19">
        <v>600</v>
      </c>
      <c r="P36" s="19">
        <v>600</v>
      </c>
      <c r="Q36" s="19">
        <v>58.37</v>
      </c>
      <c r="R36" s="24">
        <f t="shared" si="3"/>
        <v>1258.37</v>
      </c>
      <c r="S36" s="28">
        <f t="shared" si="4"/>
        <v>4138.37</v>
      </c>
    </row>
    <row r="37" spans="1:19" ht="15.75">
      <c r="A37" s="12">
        <v>31</v>
      </c>
      <c r="B37" s="13" t="s">
        <v>49</v>
      </c>
      <c r="C37" s="18">
        <v>120</v>
      </c>
      <c r="D37" s="19"/>
      <c r="E37" s="19">
        <v>120</v>
      </c>
      <c r="F37" s="24">
        <f t="shared" si="0"/>
        <v>240</v>
      </c>
      <c r="G37" s="19">
        <v>120</v>
      </c>
      <c r="H37" s="19"/>
      <c r="I37" s="19">
        <v>120</v>
      </c>
      <c r="J37" s="24">
        <f t="shared" si="1"/>
        <v>240</v>
      </c>
      <c r="K37" s="19"/>
      <c r="L37" s="19"/>
      <c r="M37" s="19"/>
      <c r="N37" s="24">
        <f t="shared" si="2"/>
        <v>0</v>
      </c>
      <c r="O37" s="19"/>
      <c r="P37" s="19"/>
      <c r="Q37" s="19">
        <v>0</v>
      </c>
      <c r="R37" s="24">
        <f t="shared" si="3"/>
        <v>0</v>
      </c>
      <c r="S37" s="28">
        <f t="shared" si="4"/>
        <v>480</v>
      </c>
    </row>
    <row r="38" spans="1:19" ht="15.75">
      <c r="A38" s="15">
        <v>32</v>
      </c>
      <c r="B38" s="13" t="s">
        <v>50</v>
      </c>
      <c r="C38" s="18">
        <v>1320</v>
      </c>
      <c r="D38" s="19">
        <v>1800</v>
      </c>
      <c r="E38" s="19">
        <v>1800</v>
      </c>
      <c r="F38" s="24">
        <f t="shared" si="0"/>
        <v>4920</v>
      </c>
      <c r="G38" s="19">
        <v>1440</v>
      </c>
      <c r="H38" s="19">
        <v>2160</v>
      </c>
      <c r="I38" s="19">
        <v>2040</v>
      </c>
      <c r="J38" s="24">
        <f t="shared" si="1"/>
        <v>5640</v>
      </c>
      <c r="K38" s="19">
        <v>1800</v>
      </c>
      <c r="L38" s="19">
        <v>2520</v>
      </c>
      <c r="M38" s="19">
        <v>2040</v>
      </c>
      <c r="N38" s="24">
        <f t="shared" si="2"/>
        <v>6360</v>
      </c>
      <c r="O38" s="19">
        <v>1920</v>
      </c>
      <c r="P38" s="19">
        <v>2160</v>
      </c>
      <c r="Q38" s="19">
        <v>2101.41</v>
      </c>
      <c r="R38" s="24">
        <f t="shared" si="3"/>
        <v>6181.41</v>
      </c>
      <c r="S38" s="28">
        <f t="shared" si="4"/>
        <v>23101.41</v>
      </c>
    </row>
    <row r="39" spans="1:19" ht="15.75">
      <c r="A39" s="12">
        <v>33</v>
      </c>
      <c r="B39" s="13" t="s">
        <v>51</v>
      </c>
      <c r="C39" s="18">
        <v>6720</v>
      </c>
      <c r="D39" s="19">
        <v>7560</v>
      </c>
      <c r="E39" s="19">
        <v>6840</v>
      </c>
      <c r="F39" s="24">
        <f t="shared" si="0"/>
        <v>21120</v>
      </c>
      <c r="G39" s="19">
        <v>6360</v>
      </c>
      <c r="H39" s="19">
        <v>6480</v>
      </c>
      <c r="I39" s="19">
        <v>7800</v>
      </c>
      <c r="J39" s="24">
        <f t="shared" si="1"/>
        <v>20640</v>
      </c>
      <c r="K39" s="19">
        <v>6240</v>
      </c>
      <c r="L39" s="19">
        <v>5280</v>
      </c>
      <c r="M39" s="19">
        <v>7440</v>
      </c>
      <c r="N39" s="24">
        <f t="shared" si="2"/>
        <v>18960</v>
      </c>
      <c r="O39" s="19">
        <v>5160</v>
      </c>
      <c r="P39" s="19">
        <v>6600</v>
      </c>
      <c r="Q39" s="19">
        <v>6187.47</v>
      </c>
      <c r="R39" s="24">
        <f t="shared" si="3"/>
        <v>17947.47</v>
      </c>
      <c r="S39" s="28">
        <f t="shared" si="4"/>
        <v>78667.47</v>
      </c>
    </row>
    <row r="40" spans="1:19" ht="15.75">
      <c r="A40" s="15">
        <v>34</v>
      </c>
      <c r="B40" s="13" t="s">
        <v>52</v>
      </c>
      <c r="C40" s="18"/>
      <c r="D40" s="19"/>
      <c r="E40" s="19"/>
      <c r="F40" s="24">
        <f t="shared" si="0"/>
        <v>0</v>
      </c>
      <c r="G40" s="19"/>
      <c r="H40" s="19"/>
      <c r="I40" s="19"/>
      <c r="J40" s="24">
        <f t="shared" si="1"/>
        <v>0</v>
      </c>
      <c r="K40" s="19"/>
      <c r="L40" s="19"/>
      <c r="M40" s="19"/>
      <c r="N40" s="24">
        <f t="shared" si="2"/>
        <v>0</v>
      </c>
      <c r="O40" s="19"/>
      <c r="P40" s="19"/>
      <c r="Q40" s="19">
        <v>0</v>
      </c>
      <c r="R40" s="24">
        <f t="shared" si="3"/>
        <v>0</v>
      </c>
      <c r="S40" s="28">
        <f t="shared" si="4"/>
        <v>0</v>
      </c>
    </row>
    <row r="41" spans="1:19" ht="15.75">
      <c r="A41" s="12">
        <v>35</v>
      </c>
      <c r="B41" s="13" t="s">
        <v>53</v>
      </c>
      <c r="C41" s="18"/>
      <c r="D41" s="19"/>
      <c r="E41" s="19"/>
      <c r="F41" s="24">
        <f t="shared" si="0"/>
        <v>0</v>
      </c>
      <c r="G41" s="19">
        <v>240</v>
      </c>
      <c r="H41" s="19">
        <v>120</v>
      </c>
      <c r="I41" s="19"/>
      <c r="J41" s="24">
        <f t="shared" si="1"/>
        <v>360</v>
      </c>
      <c r="K41" s="19">
        <v>120</v>
      </c>
      <c r="L41" s="19"/>
      <c r="M41" s="19"/>
      <c r="N41" s="24">
        <f t="shared" si="2"/>
        <v>120</v>
      </c>
      <c r="O41" s="19">
        <v>120</v>
      </c>
      <c r="P41" s="19"/>
      <c r="Q41" s="19">
        <v>233.49</v>
      </c>
      <c r="R41" s="24">
        <f t="shared" si="3"/>
        <v>353.49</v>
      </c>
      <c r="S41" s="28">
        <f t="shared" si="4"/>
        <v>833.49</v>
      </c>
    </row>
    <row r="42" spans="1:19" ht="15.75">
      <c r="A42" s="15">
        <v>36</v>
      </c>
      <c r="B42" s="13" t="s">
        <v>55</v>
      </c>
      <c r="C42" s="18"/>
      <c r="D42" s="19"/>
      <c r="E42" s="19"/>
      <c r="F42" s="24">
        <f t="shared" si="0"/>
        <v>0</v>
      </c>
      <c r="G42" s="19"/>
      <c r="H42" s="19"/>
      <c r="I42" s="19"/>
      <c r="J42" s="24">
        <f t="shared" si="1"/>
        <v>0</v>
      </c>
      <c r="K42" s="19"/>
      <c r="L42" s="19"/>
      <c r="M42" s="19"/>
      <c r="N42" s="24">
        <f t="shared" si="2"/>
        <v>0</v>
      </c>
      <c r="O42" s="19"/>
      <c r="P42" s="19"/>
      <c r="Q42" s="19">
        <v>0</v>
      </c>
      <c r="R42" s="24">
        <f t="shared" si="3"/>
        <v>0</v>
      </c>
      <c r="S42" s="28">
        <f t="shared" si="4"/>
        <v>0</v>
      </c>
    </row>
    <row r="43" spans="1:19" ht="15.75">
      <c r="A43" s="12">
        <v>37</v>
      </c>
      <c r="B43" s="13" t="s">
        <v>56</v>
      </c>
      <c r="C43" s="18"/>
      <c r="D43" s="19"/>
      <c r="E43" s="19"/>
      <c r="F43" s="24">
        <f t="shared" si="0"/>
        <v>0</v>
      </c>
      <c r="G43" s="19"/>
      <c r="H43" s="19"/>
      <c r="I43" s="19"/>
      <c r="J43" s="24">
        <f t="shared" si="1"/>
        <v>0</v>
      </c>
      <c r="K43" s="19"/>
      <c r="L43" s="19"/>
      <c r="M43" s="19"/>
      <c r="N43" s="24">
        <f t="shared" si="2"/>
        <v>0</v>
      </c>
      <c r="O43" s="19"/>
      <c r="P43" s="19"/>
      <c r="Q43" s="19">
        <v>0</v>
      </c>
      <c r="R43" s="24">
        <f t="shared" si="3"/>
        <v>0</v>
      </c>
      <c r="S43" s="28">
        <f t="shared" si="4"/>
        <v>0</v>
      </c>
    </row>
    <row r="44" spans="1:19" ht="15.75">
      <c r="A44" s="16"/>
      <c r="B44" s="17" t="s">
        <v>25</v>
      </c>
      <c r="C44" s="18">
        <f>SUM(C7:C43)</f>
        <v>89760</v>
      </c>
      <c r="D44" s="20">
        <f>SUM(D7:D43)</f>
        <v>75000.01000000001</v>
      </c>
      <c r="E44" s="20">
        <f>SUM(E7:E43)</f>
        <v>75120.01000000001</v>
      </c>
      <c r="F44" s="24">
        <f t="shared" si="0"/>
        <v>239880.02000000002</v>
      </c>
      <c r="G44" s="13">
        <f>SUM(G7:G43)</f>
        <v>82500</v>
      </c>
      <c r="H44" s="13">
        <f>SUM(H7:H43)</f>
        <v>77640</v>
      </c>
      <c r="I44" s="13">
        <f>SUM(I7:I43)</f>
        <v>74160</v>
      </c>
      <c r="J44" s="24">
        <f t="shared" si="1"/>
        <v>234300</v>
      </c>
      <c r="K44" s="18">
        <v>82140</v>
      </c>
      <c r="L44" s="18">
        <f>SUM(L7:L43)</f>
        <v>76920</v>
      </c>
      <c r="M44" s="18">
        <f>SUM(M7:M43)</f>
        <v>78360</v>
      </c>
      <c r="N44" s="24">
        <f t="shared" si="2"/>
        <v>237420</v>
      </c>
      <c r="O44" s="18">
        <f>SUM(O7:O43)</f>
        <v>90960</v>
      </c>
      <c r="P44" s="18">
        <f>SUM(P7:P43)</f>
        <v>94200</v>
      </c>
      <c r="Q44" s="18">
        <f>SUM(Q7:Q43)</f>
        <v>90519.98000000001</v>
      </c>
      <c r="R44" s="24">
        <f t="shared" si="3"/>
        <v>275679.98</v>
      </c>
      <c r="S44" s="28">
        <f t="shared" si="4"/>
        <v>987280</v>
      </c>
    </row>
    <row r="45" spans="1:19" ht="15.75">
      <c r="A45" s="6"/>
      <c r="B45" s="6"/>
      <c r="C45" s="8"/>
      <c r="D45" s="6"/>
      <c r="E45" s="6"/>
      <c r="F45" s="25"/>
      <c r="G45" s="6"/>
      <c r="H45" s="6"/>
      <c r="I45" s="6"/>
      <c r="J45" s="25"/>
      <c r="K45" s="6"/>
      <c r="L45" s="6"/>
      <c r="M45" s="6"/>
      <c r="N45" s="25"/>
      <c r="O45" s="6"/>
      <c r="P45" s="6"/>
      <c r="Q45" s="6"/>
      <c r="R45" s="25"/>
      <c r="S45" s="22"/>
    </row>
    <row r="46" spans="12:18" ht="12.75">
      <c r="L46" s="1"/>
      <c r="N46" s="27"/>
      <c r="O46" s="1"/>
      <c r="P46" s="1"/>
      <c r="Q46" s="1"/>
      <c r="R46" s="27"/>
    </row>
    <row r="47" spans="9:17" ht="12.75">
      <c r="I47" s="1"/>
      <c r="Q47" s="1"/>
    </row>
    <row r="48" ht="12.75">
      <c r="M48" s="1"/>
    </row>
    <row r="50" ht="12.75">
      <c r="M50" s="1"/>
    </row>
    <row r="51" ht="12.75">
      <c r="L51" s="1"/>
    </row>
  </sheetData>
  <printOptions/>
  <pageMargins left="0.75" right="0.75" top="1" bottom="1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G28">
      <selection activeCell="AD20" sqref="AD20"/>
    </sheetView>
  </sheetViews>
  <sheetFormatPr defaultColWidth="9.140625" defaultRowHeight="12.75"/>
  <cols>
    <col min="1" max="1" width="9.7109375" style="0" bestFit="1" customWidth="1"/>
    <col min="2" max="2" width="30.421875" style="0" bestFit="1" customWidth="1"/>
    <col min="3" max="3" width="11.57421875" style="0" customWidth="1"/>
    <col min="4" max="4" width="12.140625" style="0" bestFit="1" customWidth="1"/>
    <col min="5" max="5" width="12.00390625" style="0" bestFit="1" customWidth="1"/>
    <col min="6" max="6" width="13.140625" style="29" bestFit="1" customWidth="1"/>
    <col min="7" max="9" width="12.140625" style="0" bestFit="1" customWidth="1"/>
    <col min="10" max="10" width="13.7109375" style="29" bestFit="1" customWidth="1"/>
    <col min="11" max="11" width="11.57421875" style="0" bestFit="1" customWidth="1"/>
    <col min="12" max="13" width="11.8515625" style="0" bestFit="1" customWidth="1"/>
    <col min="14" max="14" width="13.8515625" style="29" bestFit="1" customWidth="1"/>
    <col min="15" max="16" width="12.00390625" style="0" bestFit="1" customWidth="1"/>
    <col min="17" max="17" width="11.7109375" style="0" bestFit="1" customWidth="1"/>
    <col min="18" max="18" width="13.7109375" style="29" bestFit="1" customWidth="1"/>
    <col min="19" max="19" width="14.28125" style="26" customWidth="1"/>
    <col min="21" max="21" width="10.140625" style="0" bestFit="1" customWidth="1"/>
  </cols>
  <sheetData>
    <row r="1" spans="1:19" ht="15.75">
      <c r="A1" s="6"/>
      <c r="B1" s="6"/>
      <c r="C1" s="6"/>
      <c r="D1" s="6"/>
      <c r="E1" s="6"/>
      <c r="F1" s="25"/>
      <c r="G1" s="6"/>
      <c r="H1" s="6"/>
      <c r="I1" s="6"/>
      <c r="J1" s="25"/>
      <c r="K1" s="6"/>
      <c r="L1" s="6"/>
      <c r="M1" s="6"/>
      <c r="N1" s="25"/>
      <c r="O1" s="6"/>
      <c r="P1" s="6"/>
      <c r="Q1" s="6"/>
      <c r="R1" s="25"/>
      <c r="S1" s="22"/>
    </row>
    <row r="2" spans="1:19" ht="15.75">
      <c r="A2" s="6"/>
      <c r="B2" s="6"/>
      <c r="C2" s="6"/>
      <c r="D2" s="6"/>
      <c r="E2" s="6"/>
      <c r="F2" s="25"/>
      <c r="G2" s="6"/>
      <c r="H2" s="6"/>
      <c r="I2" s="6"/>
      <c r="J2" s="25"/>
      <c r="K2" s="6"/>
      <c r="L2" s="6"/>
      <c r="M2" s="6"/>
      <c r="N2" s="25"/>
      <c r="O2" s="6"/>
      <c r="P2" s="6"/>
      <c r="Q2" s="6"/>
      <c r="R2" s="25"/>
      <c r="S2" s="22"/>
    </row>
    <row r="3" spans="1:19" ht="15.75">
      <c r="A3" s="6"/>
      <c r="B3" s="6"/>
      <c r="C3" s="6"/>
      <c r="D3" s="6"/>
      <c r="E3" s="6"/>
      <c r="F3" s="25"/>
      <c r="G3" s="6"/>
      <c r="H3" s="6"/>
      <c r="I3" s="6"/>
      <c r="J3" s="25"/>
      <c r="K3" s="6"/>
      <c r="L3" s="6"/>
      <c r="M3" s="6"/>
      <c r="N3" s="25"/>
      <c r="O3" s="6"/>
      <c r="P3" s="6"/>
      <c r="Q3" s="6"/>
      <c r="R3" s="25"/>
      <c r="S3" s="22"/>
    </row>
    <row r="4" spans="1:19" ht="15.75">
      <c r="A4" s="6"/>
      <c r="B4" s="6"/>
      <c r="C4" s="6"/>
      <c r="D4" s="6"/>
      <c r="E4" s="6"/>
      <c r="F4" s="25"/>
      <c r="G4" s="6"/>
      <c r="H4" s="6"/>
      <c r="I4" s="6"/>
      <c r="J4" s="25"/>
      <c r="K4" s="6"/>
      <c r="L4" s="6"/>
      <c r="M4" s="6"/>
      <c r="N4" s="25"/>
      <c r="O4" s="6"/>
      <c r="P4" s="6"/>
      <c r="Q4" s="6"/>
      <c r="R4" s="25"/>
      <c r="S4" s="22"/>
    </row>
    <row r="5" spans="1:19" ht="15.75">
      <c r="A5" s="7" t="s">
        <v>60</v>
      </c>
      <c r="B5" s="6"/>
      <c r="C5" s="6"/>
      <c r="D5" s="8"/>
      <c r="E5" s="8"/>
      <c r="F5" s="23"/>
      <c r="G5" s="8"/>
      <c r="H5" s="8"/>
      <c r="I5" s="8"/>
      <c r="J5" s="23"/>
      <c r="K5" s="8"/>
      <c r="L5" s="8"/>
      <c r="M5" s="8"/>
      <c r="N5" s="23"/>
      <c r="O5" s="8"/>
      <c r="P5" s="8"/>
      <c r="Q5" s="8"/>
      <c r="R5" s="23"/>
      <c r="S5" s="22"/>
    </row>
    <row r="6" spans="1:19" ht="15.75">
      <c r="A6" s="6"/>
      <c r="B6" s="6"/>
      <c r="C6" s="6"/>
      <c r="D6" s="8"/>
      <c r="E6" s="8"/>
      <c r="F6" s="23"/>
      <c r="G6" s="8"/>
      <c r="H6" s="8"/>
      <c r="I6" s="8"/>
      <c r="J6" s="23"/>
      <c r="K6" s="8"/>
      <c r="L6" s="8"/>
      <c r="M6" s="8"/>
      <c r="N6" s="23"/>
      <c r="O6" s="8"/>
      <c r="P6" s="8"/>
      <c r="Q6" s="8"/>
      <c r="R6" s="23"/>
      <c r="S6" s="22"/>
    </row>
    <row r="7" spans="1:19" ht="15.75">
      <c r="A7" s="6"/>
      <c r="B7" s="6"/>
      <c r="C7" s="6"/>
      <c r="D7" s="8"/>
      <c r="E7" s="8"/>
      <c r="F7" s="23"/>
      <c r="G7" s="8"/>
      <c r="H7" s="8"/>
      <c r="I7" s="8"/>
      <c r="J7" s="23"/>
      <c r="K7" s="8"/>
      <c r="L7" s="8"/>
      <c r="M7" s="8"/>
      <c r="N7" s="23"/>
      <c r="O7" s="8"/>
      <c r="P7" s="8"/>
      <c r="Q7" s="8"/>
      <c r="R7" s="23"/>
      <c r="S7" s="22"/>
    </row>
    <row r="8" spans="1:19" s="4" customFormat="1" ht="31.5">
      <c r="A8" s="9" t="s">
        <v>0</v>
      </c>
      <c r="B8" s="10" t="s">
        <v>1</v>
      </c>
      <c r="C8" s="10" t="s">
        <v>54</v>
      </c>
      <c r="D8" s="11" t="s">
        <v>44</v>
      </c>
      <c r="E8" s="11" t="s">
        <v>43</v>
      </c>
      <c r="F8" s="11" t="s">
        <v>29</v>
      </c>
      <c r="G8" s="11" t="s">
        <v>30</v>
      </c>
      <c r="H8" s="11" t="s">
        <v>31</v>
      </c>
      <c r="I8" s="11" t="s">
        <v>32</v>
      </c>
      <c r="J8" s="11" t="s">
        <v>33</v>
      </c>
      <c r="K8" s="11" t="s">
        <v>34</v>
      </c>
      <c r="L8" s="11" t="s">
        <v>35</v>
      </c>
      <c r="M8" s="11" t="s">
        <v>36</v>
      </c>
      <c r="N8" s="11" t="s">
        <v>37</v>
      </c>
      <c r="O8" s="11" t="s">
        <v>38</v>
      </c>
      <c r="P8" s="11" t="s">
        <v>39</v>
      </c>
      <c r="Q8" s="11" t="s">
        <v>40</v>
      </c>
      <c r="R8" s="11" t="s">
        <v>41</v>
      </c>
      <c r="S8" s="11" t="s">
        <v>59</v>
      </c>
    </row>
    <row r="9" spans="1:21" ht="15.75">
      <c r="A9" s="12">
        <v>1</v>
      </c>
      <c r="B9" s="13" t="s">
        <v>2</v>
      </c>
      <c r="C9" s="13">
        <v>960</v>
      </c>
      <c r="D9" s="14">
        <v>2400</v>
      </c>
      <c r="E9" s="14">
        <v>1440</v>
      </c>
      <c r="F9" s="24">
        <f>C9+D9+E9</f>
        <v>4800</v>
      </c>
      <c r="G9" s="13">
        <v>480</v>
      </c>
      <c r="H9" s="13">
        <v>2400</v>
      </c>
      <c r="I9" s="13">
        <v>480</v>
      </c>
      <c r="J9" s="24">
        <f>G9+H9+I9</f>
        <v>3360</v>
      </c>
      <c r="K9" s="13"/>
      <c r="L9" s="13">
        <v>2880</v>
      </c>
      <c r="M9" s="13">
        <v>480</v>
      </c>
      <c r="N9" s="24">
        <f>K9+L9+M9</f>
        <v>3360</v>
      </c>
      <c r="O9" s="14"/>
      <c r="P9" s="14">
        <v>2400</v>
      </c>
      <c r="Q9" s="14">
        <v>960</v>
      </c>
      <c r="R9" s="24">
        <f>O9+P9+Q9</f>
        <v>3360</v>
      </c>
      <c r="S9" s="28">
        <f>F9+J9+N9+R9</f>
        <v>14880</v>
      </c>
      <c r="T9" s="1"/>
      <c r="U9" s="1"/>
    </row>
    <row r="10" spans="1:21" ht="15.75">
      <c r="A10" s="15">
        <v>2</v>
      </c>
      <c r="B10" s="13" t="s">
        <v>45</v>
      </c>
      <c r="C10" s="13"/>
      <c r="D10" s="14"/>
      <c r="E10" s="14"/>
      <c r="F10" s="24">
        <f aca="true" t="shared" si="0" ref="F10:F46">C10+D10+E10</f>
        <v>0</v>
      </c>
      <c r="G10" s="13"/>
      <c r="H10" s="13"/>
      <c r="I10" s="13">
        <v>480</v>
      </c>
      <c r="J10" s="24">
        <f aca="true" t="shared" si="1" ref="J10:J46">G10+H10+I10</f>
        <v>480</v>
      </c>
      <c r="K10" s="13"/>
      <c r="L10" s="13"/>
      <c r="M10" s="13"/>
      <c r="N10" s="24">
        <f aca="true" t="shared" si="2" ref="N10:N46">K10+L10+M10</f>
        <v>0</v>
      </c>
      <c r="O10" s="14"/>
      <c r="P10" s="14"/>
      <c r="Q10" s="14"/>
      <c r="R10" s="24">
        <f aca="true" t="shared" si="3" ref="R10:R46">O10+P10+Q10</f>
        <v>0</v>
      </c>
      <c r="S10" s="28">
        <f aca="true" t="shared" si="4" ref="S10:S46">F10+J10+N10+R10</f>
        <v>480</v>
      </c>
      <c r="T10" s="1"/>
      <c r="U10" s="1"/>
    </row>
    <row r="11" spans="1:21" ht="15.75">
      <c r="A11" s="12">
        <v>3</v>
      </c>
      <c r="B11" s="13" t="s">
        <v>3</v>
      </c>
      <c r="C11" s="13"/>
      <c r="D11" s="14"/>
      <c r="E11" s="14"/>
      <c r="F11" s="24">
        <f t="shared" si="0"/>
        <v>0</v>
      </c>
      <c r="G11" s="13"/>
      <c r="H11" s="13"/>
      <c r="I11" s="13"/>
      <c r="J11" s="24">
        <f t="shared" si="1"/>
        <v>0</v>
      </c>
      <c r="K11" s="13"/>
      <c r="L11" s="13"/>
      <c r="M11" s="13"/>
      <c r="N11" s="24">
        <f t="shared" si="2"/>
        <v>0</v>
      </c>
      <c r="O11" s="14"/>
      <c r="P11" s="14"/>
      <c r="Q11" s="14"/>
      <c r="R11" s="24">
        <f t="shared" si="3"/>
        <v>0</v>
      </c>
      <c r="S11" s="28">
        <f t="shared" si="4"/>
        <v>0</v>
      </c>
      <c r="T11" s="1"/>
      <c r="U11" s="1"/>
    </row>
    <row r="12" spans="1:21" ht="15.75">
      <c r="A12" s="15">
        <v>4</v>
      </c>
      <c r="B12" s="13" t="s">
        <v>4</v>
      </c>
      <c r="C12" s="13"/>
      <c r="D12" s="14"/>
      <c r="E12" s="14"/>
      <c r="F12" s="24">
        <f t="shared" si="0"/>
        <v>0</v>
      </c>
      <c r="G12" s="13"/>
      <c r="H12" s="13"/>
      <c r="I12" s="13"/>
      <c r="J12" s="24">
        <f t="shared" si="1"/>
        <v>0</v>
      </c>
      <c r="K12" s="13"/>
      <c r="L12" s="13"/>
      <c r="M12" s="13"/>
      <c r="N12" s="24">
        <f t="shared" si="2"/>
        <v>0</v>
      </c>
      <c r="O12" s="14"/>
      <c r="P12" s="14"/>
      <c r="Q12" s="14"/>
      <c r="R12" s="24">
        <f t="shared" si="3"/>
        <v>0</v>
      </c>
      <c r="S12" s="28">
        <f t="shared" si="4"/>
        <v>0</v>
      </c>
      <c r="T12" s="1"/>
      <c r="U12" s="1"/>
    </row>
    <row r="13" spans="1:21" ht="15.75">
      <c r="A13" s="12">
        <v>5</v>
      </c>
      <c r="B13" s="13" t="s">
        <v>5</v>
      </c>
      <c r="C13" s="13"/>
      <c r="D13" s="14"/>
      <c r="E13" s="14"/>
      <c r="F13" s="24">
        <f t="shared" si="0"/>
        <v>0</v>
      </c>
      <c r="G13" s="13"/>
      <c r="H13" s="13"/>
      <c r="I13" s="13"/>
      <c r="J13" s="24">
        <f t="shared" si="1"/>
        <v>0</v>
      </c>
      <c r="K13" s="13"/>
      <c r="L13" s="13"/>
      <c r="M13" s="13">
        <v>480</v>
      </c>
      <c r="N13" s="24">
        <f t="shared" si="2"/>
        <v>480</v>
      </c>
      <c r="O13" s="14"/>
      <c r="P13" s="14"/>
      <c r="Q13" s="14">
        <v>480</v>
      </c>
      <c r="R13" s="24">
        <f t="shared" si="3"/>
        <v>480</v>
      </c>
      <c r="S13" s="28">
        <f t="shared" si="4"/>
        <v>960</v>
      </c>
      <c r="T13" s="1"/>
      <c r="U13" s="1"/>
    </row>
    <row r="14" spans="1:21" ht="15.75">
      <c r="A14" s="15">
        <v>6</v>
      </c>
      <c r="B14" s="13" t="s">
        <v>6</v>
      </c>
      <c r="C14" s="13"/>
      <c r="D14" s="14"/>
      <c r="E14" s="14"/>
      <c r="F14" s="24">
        <f t="shared" si="0"/>
        <v>0</v>
      </c>
      <c r="G14" s="13"/>
      <c r="H14" s="13"/>
      <c r="I14" s="13"/>
      <c r="J14" s="24">
        <f t="shared" si="1"/>
        <v>0</v>
      </c>
      <c r="K14" s="13"/>
      <c r="L14" s="13"/>
      <c r="M14" s="13"/>
      <c r="N14" s="24">
        <f t="shared" si="2"/>
        <v>0</v>
      </c>
      <c r="O14" s="14"/>
      <c r="P14" s="14"/>
      <c r="Q14" s="14"/>
      <c r="R14" s="24">
        <f t="shared" si="3"/>
        <v>0</v>
      </c>
      <c r="S14" s="28">
        <f t="shared" si="4"/>
        <v>0</v>
      </c>
      <c r="T14" s="1"/>
      <c r="U14" s="1"/>
    </row>
    <row r="15" spans="1:21" ht="15.75">
      <c r="A15" s="12">
        <v>7</v>
      </c>
      <c r="B15" s="13" t="s">
        <v>7</v>
      </c>
      <c r="C15" s="13">
        <v>960</v>
      </c>
      <c r="D15" s="14">
        <v>480</v>
      </c>
      <c r="E15" s="14"/>
      <c r="F15" s="24">
        <f t="shared" si="0"/>
        <v>1440</v>
      </c>
      <c r="G15" s="13">
        <v>960</v>
      </c>
      <c r="H15" s="13"/>
      <c r="I15" s="13">
        <v>480</v>
      </c>
      <c r="J15" s="24">
        <f t="shared" si="1"/>
        <v>1440</v>
      </c>
      <c r="K15" s="13">
        <v>480</v>
      </c>
      <c r="L15" s="13"/>
      <c r="M15" s="13">
        <v>480</v>
      </c>
      <c r="N15" s="24">
        <f t="shared" si="2"/>
        <v>960</v>
      </c>
      <c r="O15" s="14">
        <v>480</v>
      </c>
      <c r="P15" s="14"/>
      <c r="Q15" s="14">
        <v>480</v>
      </c>
      <c r="R15" s="24">
        <f t="shared" si="3"/>
        <v>960</v>
      </c>
      <c r="S15" s="28">
        <f t="shared" si="4"/>
        <v>4800</v>
      </c>
      <c r="T15" s="1"/>
      <c r="U15" s="1"/>
    </row>
    <row r="16" spans="1:21" ht="15.75">
      <c r="A16" s="15">
        <v>8</v>
      </c>
      <c r="B16" s="13" t="s">
        <v>46</v>
      </c>
      <c r="C16" s="13"/>
      <c r="D16" s="14"/>
      <c r="E16" s="14"/>
      <c r="F16" s="24">
        <f t="shared" si="0"/>
        <v>0</v>
      </c>
      <c r="G16" s="13">
        <v>480</v>
      </c>
      <c r="H16" s="13"/>
      <c r="I16" s="13">
        <v>480</v>
      </c>
      <c r="J16" s="24">
        <f t="shared" si="1"/>
        <v>960</v>
      </c>
      <c r="K16" s="13"/>
      <c r="L16" s="13"/>
      <c r="M16" s="13">
        <v>480</v>
      </c>
      <c r="N16" s="24">
        <f t="shared" si="2"/>
        <v>480</v>
      </c>
      <c r="O16" s="14"/>
      <c r="P16" s="14">
        <v>480</v>
      </c>
      <c r="Q16" s="14">
        <v>480</v>
      </c>
      <c r="R16" s="24">
        <f t="shared" si="3"/>
        <v>960</v>
      </c>
      <c r="S16" s="28">
        <f t="shared" si="4"/>
        <v>2400</v>
      </c>
      <c r="T16" s="1"/>
      <c r="U16" s="1"/>
    </row>
    <row r="17" spans="1:21" ht="15.75">
      <c r="A17" s="12">
        <v>9</v>
      </c>
      <c r="B17" s="13" t="s">
        <v>8</v>
      </c>
      <c r="C17" s="13"/>
      <c r="D17" s="14"/>
      <c r="E17" s="14"/>
      <c r="F17" s="24">
        <f t="shared" si="0"/>
        <v>0</v>
      </c>
      <c r="G17" s="13">
        <v>480</v>
      </c>
      <c r="H17" s="13"/>
      <c r="I17" s="13">
        <v>480</v>
      </c>
      <c r="J17" s="24">
        <f t="shared" si="1"/>
        <v>960</v>
      </c>
      <c r="K17" s="13"/>
      <c r="L17" s="13"/>
      <c r="M17" s="13"/>
      <c r="N17" s="24">
        <f t="shared" si="2"/>
        <v>0</v>
      </c>
      <c r="O17" s="14">
        <v>480</v>
      </c>
      <c r="P17" s="14"/>
      <c r="Q17" s="14"/>
      <c r="R17" s="24">
        <f t="shared" si="3"/>
        <v>480</v>
      </c>
      <c r="S17" s="28">
        <f t="shared" si="4"/>
        <v>1440</v>
      </c>
      <c r="T17" s="1"/>
      <c r="U17" s="1"/>
    </row>
    <row r="18" spans="1:21" ht="15.75">
      <c r="A18" s="15">
        <v>10</v>
      </c>
      <c r="B18" s="13" t="s">
        <v>9</v>
      </c>
      <c r="C18" s="13">
        <v>3360</v>
      </c>
      <c r="D18" s="14">
        <v>4800</v>
      </c>
      <c r="E18" s="14">
        <v>1920</v>
      </c>
      <c r="F18" s="24">
        <f t="shared" si="0"/>
        <v>10080</v>
      </c>
      <c r="G18" s="13">
        <v>2880</v>
      </c>
      <c r="H18" s="13">
        <v>3960</v>
      </c>
      <c r="I18" s="13">
        <v>2400</v>
      </c>
      <c r="J18" s="24">
        <f t="shared" si="1"/>
        <v>9240</v>
      </c>
      <c r="K18" s="13">
        <v>2040</v>
      </c>
      <c r="L18" s="13">
        <v>4320</v>
      </c>
      <c r="M18" s="13">
        <v>4320</v>
      </c>
      <c r="N18" s="24">
        <f t="shared" si="2"/>
        <v>10680</v>
      </c>
      <c r="O18" s="14">
        <v>1920</v>
      </c>
      <c r="P18" s="14">
        <v>3360</v>
      </c>
      <c r="Q18" s="14">
        <v>3808</v>
      </c>
      <c r="R18" s="24">
        <f t="shared" si="3"/>
        <v>9088</v>
      </c>
      <c r="S18" s="28">
        <f t="shared" si="4"/>
        <v>39088</v>
      </c>
      <c r="T18" s="1"/>
      <c r="U18" s="1"/>
    </row>
    <row r="19" spans="1:21" ht="15.75">
      <c r="A19" s="12">
        <v>11</v>
      </c>
      <c r="B19" s="13" t="s">
        <v>10</v>
      </c>
      <c r="C19" s="13">
        <v>480</v>
      </c>
      <c r="D19" s="14"/>
      <c r="E19" s="14"/>
      <c r="F19" s="24">
        <f t="shared" si="0"/>
        <v>480</v>
      </c>
      <c r="G19" s="13"/>
      <c r="H19" s="13">
        <v>960</v>
      </c>
      <c r="I19" s="13"/>
      <c r="J19" s="24">
        <f t="shared" si="1"/>
        <v>960</v>
      </c>
      <c r="K19" s="13">
        <v>480</v>
      </c>
      <c r="L19" s="13">
        <v>480</v>
      </c>
      <c r="M19" s="13"/>
      <c r="N19" s="24">
        <f t="shared" si="2"/>
        <v>960</v>
      </c>
      <c r="O19" s="14">
        <v>960</v>
      </c>
      <c r="P19" s="14">
        <v>480</v>
      </c>
      <c r="Q19" s="14"/>
      <c r="R19" s="24">
        <f t="shared" si="3"/>
        <v>1440</v>
      </c>
      <c r="S19" s="28">
        <f t="shared" si="4"/>
        <v>3840</v>
      </c>
      <c r="T19" s="1"/>
      <c r="U19" s="1"/>
    </row>
    <row r="20" spans="1:21" ht="15.75">
      <c r="A20" s="15">
        <v>12</v>
      </c>
      <c r="B20" s="13" t="s">
        <v>27</v>
      </c>
      <c r="C20" s="13">
        <v>840</v>
      </c>
      <c r="D20" s="14">
        <v>480</v>
      </c>
      <c r="E20" s="14"/>
      <c r="F20" s="24">
        <f t="shared" si="0"/>
        <v>1320</v>
      </c>
      <c r="G20" s="13">
        <v>480</v>
      </c>
      <c r="H20" s="13">
        <v>480</v>
      </c>
      <c r="I20" s="13"/>
      <c r="J20" s="24">
        <f t="shared" si="1"/>
        <v>960</v>
      </c>
      <c r="K20" s="13"/>
      <c r="L20" s="13">
        <v>480</v>
      </c>
      <c r="M20" s="13"/>
      <c r="N20" s="24">
        <f t="shared" si="2"/>
        <v>480</v>
      </c>
      <c r="O20" s="14">
        <v>360</v>
      </c>
      <c r="P20" s="14">
        <v>480</v>
      </c>
      <c r="Q20" s="14"/>
      <c r="R20" s="24">
        <f t="shared" si="3"/>
        <v>840</v>
      </c>
      <c r="S20" s="28">
        <f t="shared" si="4"/>
        <v>3600</v>
      </c>
      <c r="T20" s="1"/>
      <c r="U20" s="1"/>
    </row>
    <row r="21" spans="1:21" ht="15.75">
      <c r="A21" s="12">
        <v>13</v>
      </c>
      <c r="B21" s="13" t="s">
        <v>11</v>
      </c>
      <c r="C21" s="13">
        <v>960</v>
      </c>
      <c r="D21" s="14"/>
      <c r="E21" s="14"/>
      <c r="F21" s="24">
        <f t="shared" si="0"/>
        <v>960</v>
      </c>
      <c r="G21" s="13">
        <v>480</v>
      </c>
      <c r="H21" s="13"/>
      <c r="I21" s="13"/>
      <c r="J21" s="24">
        <f t="shared" si="1"/>
        <v>480</v>
      </c>
      <c r="K21" s="13">
        <v>480</v>
      </c>
      <c r="L21" s="13"/>
      <c r="M21" s="13"/>
      <c r="N21" s="24">
        <f t="shared" si="2"/>
        <v>480</v>
      </c>
      <c r="O21" s="14">
        <v>480</v>
      </c>
      <c r="P21" s="14"/>
      <c r="Q21" s="14"/>
      <c r="R21" s="24">
        <f t="shared" si="3"/>
        <v>480</v>
      </c>
      <c r="S21" s="28">
        <f t="shared" si="4"/>
        <v>2400</v>
      </c>
      <c r="T21" s="1"/>
      <c r="U21" s="1"/>
    </row>
    <row r="22" spans="1:21" ht="15.75">
      <c r="A22" s="15">
        <v>14</v>
      </c>
      <c r="B22" s="13" t="s">
        <v>12</v>
      </c>
      <c r="C22" s="13"/>
      <c r="D22" s="14"/>
      <c r="E22" s="14"/>
      <c r="F22" s="24">
        <f t="shared" si="0"/>
        <v>0</v>
      </c>
      <c r="G22" s="13"/>
      <c r="H22" s="13"/>
      <c r="I22" s="13"/>
      <c r="J22" s="24">
        <f t="shared" si="1"/>
        <v>0</v>
      </c>
      <c r="K22" s="13"/>
      <c r="L22" s="13"/>
      <c r="M22" s="13"/>
      <c r="N22" s="24">
        <f t="shared" si="2"/>
        <v>0</v>
      </c>
      <c r="O22" s="14"/>
      <c r="P22" s="14"/>
      <c r="Q22" s="14"/>
      <c r="R22" s="24">
        <f t="shared" si="3"/>
        <v>0</v>
      </c>
      <c r="S22" s="28">
        <f t="shared" si="4"/>
        <v>0</v>
      </c>
      <c r="T22" s="1"/>
      <c r="U22" s="1"/>
    </row>
    <row r="23" spans="1:21" ht="15.75">
      <c r="A23" s="12">
        <v>15</v>
      </c>
      <c r="B23" s="13" t="s">
        <v>13</v>
      </c>
      <c r="C23" s="13">
        <v>360</v>
      </c>
      <c r="D23" s="14">
        <v>360</v>
      </c>
      <c r="E23" s="14"/>
      <c r="F23" s="24">
        <f t="shared" si="0"/>
        <v>720</v>
      </c>
      <c r="G23" s="13">
        <v>360</v>
      </c>
      <c r="H23" s="13"/>
      <c r="I23" s="13"/>
      <c r="J23" s="24">
        <f t="shared" si="1"/>
        <v>360</v>
      </c>
      <c r="K23" s="13">
        <v>360</v>
      </c>
      <c r="L23" s="13"/>
      <c r="M23" s="13"/>
      <c r="N23" s="24">
        <f t="shared" si="2"/>
        <v>360</v>
      </c>
      <c r="O23" s="14">
        <v>360</v>
      </c>
      <c r="P23" s="14"/>
      <c r="Q23" s="14"/>
      <c r="R23" s="24">
        <f t="shared" si="3"/>
        <v>360</v>
      </c>
      <c r="S23" s="28">
        <f t="shared" si="4"/>
        <v>1800</v>
      </c>
      <c r="T23" s="1"/>
      <c r="U23" s="1"/>
    </row>
    <row r="24" spans="1:21" ht="15.75">
      <c r="A24" s="15">
        <v>16</v>
      </c>
      <c r="B24" s="13" t="s">
        <v>14</v>
      </c>
      <c r="C24" s="13"/>
      <c r="D24" s="14"/>
      <c r="E24" s="14"/>
      <c r="F24" s="24">
        <f t="shared" si="0"/>
        <v>0</v>
      </c>
      <c r="G24" s="13"/>
      <c r="H24" s="13"/>
      <c r="I24" s="13"/>
      <c r="J24" s="24">
        <f t="shared" si="1"/>
        <v>0</v>
      </c>
      <c r="K24" s="13"/>
      <c r="L24" s="13"/>
      <c r="M24" s="13"/>
      <c r="N24" s="24">
        <f t="shared" si="2"/>
        <v>0</v>
      </c>
      <c r="O24" s="14"/>
      <c r="P24" s="14"/>
      <c r="Q24" s="14"/>
      <c r="R24" s="24">
        <f t="shared" si="3"/>
        <v>0</v>
      </c>
      <c r="S24" s="28">
        <f t="shared" si="4"/>
        <v>0</v>
      </c>
      <c r="T24" s="1"/>
      <c r="U24" s="1"/>
    </row>
    <row r="25" spans="1:21" ht="15.75">
      <c r="A25" s="12">
        <v>17</v>
      </c>
      <c r="B25" s="13" t="s">
        <v>15</v>
      </c>
      <c r="C25" s="13"/>
      <c r="D25" s="14"/>
      <c r="E25" s="14"/>
      <c r="F25" s="24">
        <f t="shared" si="0"/>
        <v>0</v>
      </c>
      <c r="G25" s="13"/>
      <c r="H25" s="13"/>
      <c r="I25" s="13"/>
      <c r="J25" s="24">
        <f t="shared" si="1"/>
        <v>0</v>
      </c>
      <c r="K25" s="13"/>
      <c r="L25" s="13"/>
      <c r="M25" s="13"/>
      <c r="N25" s="24">
        <f t="shared" si="2"/>
        <v>0</v>
      </c>
      <c r="O25" s="14"/>
      <c r="P25" s="14"/>
      <c r="Q25" s="14"/>
      <c r="R25" s="24">
        <f t="shared" si="3"/>
        <v>0</v>
      </c>
      <c r="S25" s="28">
        <f t="shared" si="4"/>
        <v>0</v>
      </c>
      <c r="T25" s="1"/>
      <c r="U25" s="1"/>
    </row>
    <row r="26" spans="1:21" ht="15.75">
      <c r="A26" s="15">
        <v>18</v>
      </c>
      <c r="B26" s="13" t="s">
        <v>16</v>
      </c>
      <c r="C26" s="13"/>
      <c r="D26" s="14"/>
      <c r="E26" s="14"/>
      <c r="F26" s="24">
        <f t="shared" si="0"/>
        <v>0</v>
      </c>
      <c r="G26" s="13"/>
      <c r="H26" s="13"/>
      <c r="I26" s="13"/>
      <c r="J26" s="24">
        <f t="shared" si="1"/>
        <v>0</v>
      </c>
      <c r="K26" s="13"/>
      <c r="L26" s="13"/>
      <c r="M26" s="13"/>
      <c r="N26" s="24">
        <f t="shared" si="2"/>
        <v>0</v>
      </c>
      <c r="O26" s="14"/>
      <c r="P26" s="14"/>
      <c r="Q26" s="14"/>
      <c r="R26" s="24">
        <f t="shared" si="3"/>
        <v>0</v>
      </c>
      <c r="S26" s="28">
        <f t="shared" si="4"/>
        <v>0</v>
      </c>
      <c r="T26" s="1"/>
      <c r="U26" s="1"/>
    </row>
    <row r="27" spans="1:21" ht="15.75">
      <c r="A27" s="12">
        <v>19</v>
      </c>
      <c r="B27" s="13" t="s">
        <v>17</v>
      </c>
      <c r="C27" s="13"/>
      <c r="D27" s="14"/>
      <c r="E27" s="14"/>
      <c r="F27" s="24">
        <f t="shared" si="0"/>
        <v>0</v>
      </c>
      <c r="G27" s="13"/>
      <c r="H27" s="13"/>
      <c r="I27" s="13"/>
      <c r="J27" s="24">
        <f t="shared" si="1"/>
        <v>0</v>
      </c>
      <c r="K27" s="13"/>
      <c r="L27" s="13"/>
      <c r="M27" s="13"/>
      <c r="N27" s="24">
        <f t="shared" si="2"/>
        <v>0</v>
      </c>
      <c r="O27" s="14"/>
      <c r="P27" s="14"/>
      <c r="Q27" s="14"/>
      <c r="R27" s="24">
        <f t="shared" si="3"/>
        <v>0</v>
      </c>
      <c r="S27" s="28">
        <f t="shared" si="4"/>
        <v>0</v>
      </c>
      <c r="T27" s="1"/>
      <c r="U27" s="1"/>
    </row>
    <row r="28" spans="1:21" ht="15.75">
      <c r="A28" s="15">
        <v>20</v>
      </c>
      <c r="B28" s="13" t="s">
        <v>18</v>
      </c>
      <c r="C28" s="13"/>
      <c r="D28" s="14"/>
      <c r="E28" s="14"/>
      <c r="F28" s="24">
        <f t="shared" si="0"/>
        <v>0</v>
      </c>
      <c r="G28" s="13"/>
      <c r="H28" s="13"/>
      <c r="I28" s="13"/>
      <c r="J28" s="24">
        <f t="shared" si="1"/>
        <v>0</v>
      </c>
      <c r="K28" s="13"/>
      <c r="L28" s="13"/>
      <c r="M28" s="13"/>
      <c r="N28" s="24">
        <f t="shared" si="2"/>
        <v>0</v>
      </c>
      <c r="O28" s="14"/>
      <c r="P28" s="14"/>
      <c r="Q28" s="14"/>
      <c r="R28" s="24">
        <f t="shared" si="3"/>
        <v>0</v>
      </c>
      <c r="S28" s="28">
        <f t="shared" si="4"/>
        <v>0</v>
      </c>
      <c r="T28" s="1"/>
      <c r="U28" s="1"/>
    </row>
    <row r="29" spans="1:21" ht="15.75">
      <c r="A29" s="12">
        <v>21</v>
      </c>
      <c r="B29" s="13" t="s">
        <v>19</v>
      </c>
      <c r="C29" s="13"/>
      <c r="D29" s="14"/>
      <c r="E29" s="14"/>
      <c r="F29" s="24">
        <f t="shared" si="0"/>
        <v>0</v>
      </c>
      <c r="G29" s="13"/>
      <c r="H29" s="13"/>
      <c r="I29" s="13"/>
      <c r="J29" s="24">
        <f t="shared" si="1"/>
        <v>0</v>
      </c>
      <c r="K29" s="13"/>
      <c r="L29" s="13"/>
      <c r="M29" s="13"/>
      <c r="N29" s="24">
        <f t="shared" si="2"/>
        <v>0</v>
      </c>
      <c r="O29" s="14"/>
      <c r="P29" s="14"/>
      <c r="Q29" s="14"/>
      <c r="R29" s="24">
        <f t="shared" si="3"/>
        <v>0</v>
      </c>
      <c r="S29" s="28">
        <f t="shared" si="4"/>
        <v>0</v>
      </c>
      <c r="T29" s="1"/>
      <c r="U29" s="1"/>
    </row>
    <row r="30" spans="1:21" ht="15.75">
      <c r="A30" s="15">
        <v>22</v>
      </c>
      <c r="B30" s="13" t="s">
        <v>20</v>
      </c>
      <c r="C30" s="13"/>
      <c r="D30" s="14"/>
      <c r="E30" s="14"/>
      <c r="F30" s="24">
        <f t="shared" si="0"/>
        <v>0</v>
      </c>
      <c r="G30" s="13"/>
      <c r="H30" s="13"/>
      <c r="I30" s="13"/>
      <c r="J30" s="24">
        <f t="shared" si="1"/>
        <v>0</v>
      </c>
      <c r="K30" s="13"/>
      <c r="L30" s="13"/>
      <c r="M30" s="13"/>
      <c r="N30" s="24">
        <f t="shared" si="2"/>
        <v>0</v>
      </c>
      <c r="O30" s="14"/>
      <c r="P30" s="14"/>
      <c r="Q30" s="14"/>
      <c r="R30" s="24">
        <f t="shared" si="3"/>
        <v>0</v>
      </c>
      <c r="S30" s="28">
        <f t="shared" si="4"/>
        <v>0</v>
      </c>
      <c r="T30" s="1"/>
      <c r="U30" s="1"/>
    </row>
    <row r="31" spans="1:21" ht="15.75">
      <c r="A31" s="12">
        <v>23</v>
      </c>
      <c r="B31" s="13" t="s">
        <v>21</v>
      </c>
      <c r="C31" s="13"/>
      <c r="D31" s="14"/>
      <c r="E31" s="14"/>
      <c r="F31" s="24">
        <f t="shared" si="0"/>
        <v>0</v>
      </c>
      <c r="G31" s="13"/>
      <c r="H31" s="13"/>
      <c r="I31" s="13"/>
      <c r="J31" s="24">
        <f t="shared" si="1"/>
        <v>0</v>
      </c>
      <c r="K31" s="13"/>
      <c r="L31" s="13"/>
      <c r="M31" s="13"/>
      <c r="N31" s="24">
        <f t="shared" si="2"/>
        <v>0</v>
      </c>
      <c r="O31" s="14"/>
      <c r="P31" s="14"/>
      <c r="Q31" s="14"/>
      <c r="R31" s="24">
        <f t="shared" si="3"/>
        <v>0</v>
      </c>
      <c r="S31" s="28">
        <f t="shared" si="4"/>
        <v>0</v>
      </c>
      <c r="T31" s="1"/>
      <c r="U31" s="1"/>
    </row>
    <row r="32" spans="1:21" ht="15.75">
      <c r="A32" s="15">
        <v>24</v>
      </c>
      <c r="B32" s="13" t="s">
        <v>22</v>
      </c>
      <c r="C32" s="13"/>
      <c r="D32" s="14"/>
      <c r="E32" s="14">
        <v>480</v>
      </c>
      <c r="F32" s="24">
        <f t="shared" si="0"/>
        <v>480</v>
      </c>
      <c r="G32" s="13"/>
      <c r="H32" s="13"/>
      <c r="I32" s="13">
        <v>480</v>
      </c>
      <c r="J32" s="24">
        <f t="shared" si="1"/>
        <v>480</v>
      </c>
      <c r="K32" s="13"/>
      <c r="L32" s="13"/>
      <c r="M32" s="13">
        <v>480</v>
      </c>
      <c r="N32" s="24">
        <f t="shared" si="2"/>
        <v>480</v>
      </c>
      <c r="O32" s="14"/>
      <c r="P32" s="14"/>
      <c r="Q32" s="14"/>
      <c r="R32" s="24">
        <f t="shared" si="3"/>
        <v>0</v>
      </c>
      <c r="S32" s="28">
        <f t="shared" si="4"/>
        <v>1440</v>
      </c>
      <c r="T32" s="1"/>
      <c r="U32" s="1"/>
    </row>
    <row r="33" spans="1:21" ht="15.75">
      <c r="A33" s="12">
        <v>25</v>
      </c>
      <c r="B33" s="13" t="s">
        <v>23</v>
      </c>
      <c r="C33" s="13">
        <v>480</v>
      </c>
      <c r="D33" s="14">
        <v>480</v>
      </c>
      <c r="E33" s="14">
        <v>480</v>
      </c>
      <c r="F33" s="24">
        <f t="shared" si="0"/>
        <v>1440</v>
      </c>
      <c r="G33" s="13"/>
      <c r="H33" s="13">
        <v>480</v>
      </c>
      <c r="I33" s="13">
        <v>960</v>
      </c>
      <c r="J33" s="24">
        <f t="shared" si="1"/>
        <v>1440</v>
      </c>
      <c r="K33" s="13"/>
      <c r="L33" s="13">
        <v>480</v>
      </c>
      <c r="M33" s="13">
        <v>960</v>
      </c>
      <c r="N33" s="24">
        <f t="shared" si="2"/>
        <v>1440</v>
      </c>
      <c r="O33" s="14"/>
      <c r="P33" s="14">
        <v>480</v>
      </c>
      <c r="Q33" s="14">
        <v>480</v>
      </c>
      <c r="R33" s="24">
        <f t="shared" si="3"/>
        <v>960</v>
      </c>
      <c r="S33" s="28">
        <f t="shared" si="4"/>
        <v>5280</v>
      </c>
      <c r="T33" s="1"/>
      <c r="U33" s="1"/>
    </row>
    <row r="34" spans="1:21" ht="15.75">
      <c r="A34" s="15">
        <v>26</v>
      </c>
      <c r="B34" s="13" t="s">
        <v>24</v>
      </c>
      <c r="C34" s="13"/>
      <c r="D34" s="14"/>
      <c r="E34" s="14"/>
      <c r="F34" s="24">
        <f t="shared" si="0"/>
        <v>0</v>
      </c>
      <c r="G34" s="13"/>
      <c r="H34" s="13"/>
      <c r="I34" s="13"/>
      <c r="J34" s="24">
        <f t="shared" si="1"/>
        <v>0</v>
      </c>
      <c r="K34" s="13"/>
      <c r="L34" s="13"/>
      <c r="M34" s="13"/>
      <c r="N34" s="24">
        <f t="shared" si="2"/>
        <v>0</v>
      </c>
      <c r="O34" s="14"/>
      <c r="P34" s="14"/>
      <c r="Q34" s="14"/>
      <c r="R34" s="24">
        <f t="shared" si="3"/>
        <v>0</v>
      </c>
      <c r="S34" s="28">
        <f t="shared" si="4"/>
        <v>0</v>
      </c>
      <c r="T34" s="1"/>
      <c r="U34" s="1"/>
    </row>
    <row r="35" spans="1:21" ht="15.75">
      <c r="A35" s="12">
        <v>27</v>
      </c>
      <c r="B35" s="13" t="s">
        <v>26</v>
      </c>
      <c r="C35" s="13"/>
      <c r="D35" s="14"/>
      <c r="E35" s="14"/>
      <c r="F35" s="24">
        <f t="shared" si="0"/>
        <v>0</v>
      </c>
      <c r="G35" s="13"/>
      <c r="H35" s="13"/>
      <c r="I35" s="13"/>
      <c r="J35" s="24">
        <f t="shared" si="1"/>
        <v>0</v>
      </c>
      <c r="K35" s="13"/>
      <c r="L35" s="13"/>
      <c r="M35" s="13"/>
      <c r="N35" s="24">
        <f t="shared" si="2"/>
        <v>0</v>
      </c>
      <c r="O35" s="14"/>
      <c r="P35" s="14"/>
      <c r="Q35" s="14"/>
      <c r="R35" s="24">
        <f t="shared" si="3"/>
        <v>0</v>
      </c>
      <c r="S35" s="28">
        <f t="shared" si="4"/>
        <v>0</v>
      </c>
      <c r="T35" s="1"/>
      <c r="U35" s="1"/>
    </row>
    <row r="36" spans="1:21" ht="15.75">
      <c r="A36" s="15">
        <v>28</v>
      </c>
      <c r="B36" s="13" t="s">
        <v>47</v>
      </c>
      <c r="C36" s="13"/>
      <c r="D36" s="14"/>
      <c r="E36" s="14"/>
      <c r="F36" s="24">
        <f t="shared" si="0"/>
        <v>0</v>
      </c>
      <c r="G36" s="13">
        <v>480</v>
      </c>
      <c r="H36" s="13"/>
      <c r="I36" s="13"/>
      <c r="J36" s="24">
        <f t="shared" si="1"/>
        <v>480</v>
      </c>
      <c r="K36" s="13">
        <v>480</v>
      </c>
      <c r="L36" s="13">
        <v>480</v>
      </c>
      <c r="M36" s="13"/>
      <c r="N36" s="24">
        <f t="shared" si="2"/>
        <v>960</v>
      </c>
      <c r="O36" s="14">
        <v>480</v>
      </c>
      <c r="P36" s="14"/>
      <c r="Q36" s="14"/>
      <c r="R36" s="24">
        <f t="shared" si="3"/>
        <v>480</v>
      </c>
      <c r="S36" s="28">
        <f t="shared" si="4"/>
        <v>1920</v>
      </c>
      <c r="T36" s="1"/>
      <c r="U36" s="1"/>
    </row>
    <row r="37" spans="1:21" ht="15.75">
      <c r="A37" s="12">
        <v>29</v>
      </c>
      <c r="B37" s="13" t="s">
        <v>48</v>
      </c>
      <c r="C37" s="13"/>
      <c r="D37" s="14"/>
      <c r="E37" s="14"/>
      <c r="F37" s="24">
        <f t="shared" si="0"/>
        <v>0</v>
      </c>
      <c r="G37" s="13"/>
      <c r="H37" s="13"/>
      <c r="I37" s="13"/>
      <c r="J37" s="24">
        <f t="shared" si="1"/>
        <v>0</v>
      </c>
      <c r="K37" s="13"/>
      <c r="L37" s="13"/>
      <c r="M37" s="13"/>
      <c r="N37" s="24">
        <f t="shared" si="2"/>
        <v>0</v>
      </c>
      <c r="O37" s="14"/>
      <c r="P37" s="14"/>
      <c r="Q37" s="14"/>
      <c r="R37" s="24">
        <f t="shared" si="3"/>
        <v>0</v>
      </c>
      <c r="S37" s="28">
        <f t="shared" si="4"/>
        <v>0</v>
      </c>
      <c r="T37" s="1"/>
      <c r="U37" s="1"/>
    </row>
    <row r="38" spans="1:21" ht="15.75">
      <c r="A38" s="15">
        <v>30</v>
      </c>
      <c r="B38" s="13" t="s">
        <v>28</v>
      </c>
      <c r="C38" s="13"/>
      <c r="D38" s="14"/>
      <c r="E38" s="14">
        <v>480</v>
      </c>
      <c r="F38" s="24">
        <f t="shared" si="0"/>
        <v>480</v>
      </c>
      <c r="G38" s="13"/>
      <c r="H38" s="13"/>
      <c r="I38" s="13"/>
      <c r="J38" s="24">
        <f t="shared" si="1"/>
        <v>0</v>
      </c>
      <c r="K38" s="13">
        <v>480</v>
      </c>
      <c r="L38" s="13"/>
      <c r="M38" s="13"/>
      <c r="N38" s="24">
        <f t="shared" si="2"/>
        <v>480</v>
      </c>
      <c r="O38" s="14">
        <v>480</v>
      </c>
      <c r="P38" s="14"/>
      <c r="Q38" s="14"/>
      <c r="R38" s="24">
        <f t="shared" si="3"/>
        <v>480</v>
      </c>
      <c r="S38" s="28">
        <f t="shared" si="4"/>
        <v>1440</v>
      </c>
      <c r="T38" s="1"/>
      <c r="U38" s="1"/>
    </row>
    <row r="39" spans="1:21" ht="15.75">
      <c r="A39" s="12">
        <v>31</v>
      </c>
      <c r="B39" s="13" t="s">
        <v>49</v>
      </c>
      <c r="C39" s="13"/>
      <c r="D39" s="14"/>
      <c r="E39" s="14"/>
      <c r="F39" s="24">
        <f t="shared" si="0"/>
        <v>0</v>
      </c>
      <c r="G39" s="13"/>
      <c r="H39" s="13"/>
      <c r="I39" s="13"/>
      <c r="J39" s="24">
        <f t="shared" si="1"/>
        <v>0</v>
      </c>
      <c r="K39" s="13"/>
      <c r="L39" s="13"/>
      <c r="M39" s="13"/>
      <c r="N39" s="24">
        <f t="shared" si="2"/>
        <v>0</v>
      </c>
      <c r="O39" s="14"/>
      <c r="P39" s="14"/>
      <c r="Q39" s="14"/>
      <c r="R39" s="24">
        <f t="shared" si="3"/>
        <v>0</v>
      </c>
      <c r="S39" s="28">
        <f t="shared" si="4"/>
        <v>0</v>
      </c>
      <c r="T39" s="1"/>
      <c r="U39" s="1"/>
    </row>
    <row r="40" spans="1:21" ht="15.75">
      <c r="A40" s="15">
        <v>32</v>
      </c>
      <c r="B40" s="13" t="s">
        <v>50</v>
      </c>
      <c r="C40" s="13"/>
      <c r="D40" s="14">
        <v>480</v>
      </c>
      <c r="E40" s="14"/>
      <c r="F40" s="24">
        <f t="shared" si="0"/>
        <v>480</v>
      </c>
      <c r="G40" s="13">
        <v>360</v>
      </c>
      <c r="H40" s="13">
        <v>480</v>
      </c>
      <c r="I40" s="13"/>
      <c r="J40" s="24">
        <f t="shared" si="1"/>
        <v>840</v>
      </c>
      <c r="K40" s="13">
        <v>360</v>
      </c>
      <c r="L40" s="13"/>
      <c r="M40" s="13">
        <v>480</v>
      </c>
      <c r="N40" s="24">
        <f t="shared" si="2"/>
        <v>840</v>
      </c>
      <c r="O40" s="14"/>
      <c r="P40" s="14"/>
      <c r="Q40" s="14">
        <v>480</v>
      </c>
      <c r="R40" s="24">
        <f t="shared" si="3"/>
        <v>480</v>
      </c>
      <c r="S40" s="28">
        <f t="shared" si="4"/>
        <v>2640</v>
      </c>
      <c r="T40" s="1"/>
      <c r="U40" s="1"/>
    </row>
    <row r="41" spans="1:21" ht="15.75">
      <c r="A41" s="12">
        <v>33</v>
      </c>
      <c r="B41" s="13" t="s">
        <v>51</v>
      </c>
      <c r="C41" s="13"/>
      <c r="D41" s="14"/>
      <c r="E41" s="14">
        <v>480</v>
      </c>
      <c r="F41" s="24">
        <f t="shared" si="0"/>
        <v>480</v>
      </c>
      <c r="G41" s="13"/>
      <c r="H41" s="13"/>
      <c r="I41" s="13"/>
      <c r="J41" s="24">
        <f t="shared" si="1"/>
        <v>0</v>
      </c>
      <c r="K41" s="13"/>
      <c r="L41" s="13"/>
      <c r="M41" s="13"/>
      <c r="N41" s="24">
        <f t="shared" si="2"/>
        <v>0</v>
      </c>
      <c r="O41" s="14"/>
      <c r="P41" s="14"/>
      <c r="Q41" s="14"/>
      <c r="R41" s="24">
        <f t="shared" si="3"/>
        <v>0</v>
      </c>
      <c r="S41" s="28">
        <f t="shared" si="4"/>
        <v>480</v>
      </c>
      <c r="T41" s="1"/>
      <c r="U41" s="1"/>
    </row>
    <row r="42" spans="1:21" ht="15.75">
      <c r="A42" s="15">
        <v>34</v>
      </c>
      <c r="B42" s="13" t="s">
        <v>52</v>
      </c>
      <c r="C42" s="14"/>
      <c r="D42" s="14"/>
      <c r="E42" s="14"/>
      <c r="F42" s="24">
        <f t="shared" si="0"/>
        <v>0</v>
      </c>
      <c r="G42" s="13"/>
      <c r="H42" s="13"/>
      <c r="I42" s="13"/>
      <c r="J42" s="24">
        <f t="shared" si="1"/>
        <v>0</v>
      </c>
      <c r="K42" s="13"/>
      <c r="L42" s="13"/>
      <c r="M42" s="13"/>
      <c r="N42" s="24">
        <f t="shared" si="2"/>
        <v>0</v>
      </c>
      <c r="O42" s="14"/>
      <c r="P42" s="14"/>
      <c r="Q42" s="14"/>
      <c r="R42" s="24">
        <f t="shared" si="3"/>
        <v>0</v>
      </c>
      <c r="S42" s="28">
        <f t="shared" si="4"/>
        <v>0</v>
      </c>
      <c r="T42" s="1"/>
      <c r="U42" s="1"/>
    </row>
    <row r="43" spans="1:21" ht="15.75">
      <c r="A43" s="12">
        <v>35</v>
      </c>
      <c r="B43" s="13" t="s">
        <v>53</v>
      </c>
      <c r="C43" s="14"/>
      <c r="D43" s="14"/>
      <c r="E43" s="14"/>
      <c r="F43" s="24">
        <f t="shared" si="0"/>
        <v>0</v>
      </c>
      <c r="G43" s="13"/>
      <c r="H43" s="13"/>
      <c r="I43" s="13"/>
      <c r="J43" s="24">
        <f t="shared" si="1"/>
        <v>0</v>
      </c>
      <c r="K43" s="13"/>
      <c r="L43" s="13"/>
      <c r="M43" s="13"/>
      <c r="N43" s="24">
        <f t="shared" si="2"/>
        <v>0</v>
      </c>
      <c r="O43" s="14"/>
      <c r="P43" s="14"/>
      <c r="Q43" s="14"/>
      <c r="R43" s="24">
        <f t="shared" si="3"/>
        <v>0</v>
      </c>
      <c r="S43" s="28">
        <f t="shared" si="4"/>
        <v>0</v>
      </c>
      <c r="T43" s="1"/>
      <c r="U43" s="1"/>
    </row>
    <row r="44" spans="1:21" ht="15.75">
      <c r="A44" s="15">
        <v>36</v>
      </c>
      <c r="B44" s="13" t="s">
        <v>55</v>
      </c>
      <c r="C44" s="14"/>
      <c r="D44" s="14"/>
      <c r="E44" s="14"/>
      <c r="F44" s="24">
        <f t="shared" si="0"/>
        <v>0</v>
      </c>
      <c r="G44" s="13"/>
      <c r="H44" s="13"/>
      <c r="I44" s="13"/>
      <c r="J44" s="24">
        <f t="shared" si="1"/>
        <v>0</v>
      </c>
      <c r="K44" s="13"/>
      <c r="L44" s="13"/>
      <c r="M44" s="13"/>
      <c r="N44" s="24">
        <f t="shared" si="2"/>
        <v>0</v>
      </c>
      <c r="O44" s="14"/>
      <c r="P44" s="14"/>
      <c r="Q44" s="14"/>
      <c r="R44" s="24">
        <f t="shared" si="3"/>
        <v>0</v>
      </c>
      <c r="S44" s="28">
        <f t="shared" si="4"/>
        <v>0</v>
      </c>
      <c r="T44" s="1"/>
      <c r="U44" s="1"/>
    </row>
    <row r="45" spans="1:21" ht="15.75">
      <c r="A45" s="12">
        <v>37</v>
      </c>
      <c r="B45" s="13" t="s">
        <v>56</v>
      </c>
      <c r="C45" s="14"/>
      <c r="D45" s="14"/>
      <c r="E45" s="14"/>
      <c r="F45" s="24">
        <f t="shared" si="0"/>
        <v>0</v>
      </c>
      <c r="G45" s="13"/>
      <c r="H45" s="13"/>
      <c r="I45" s="13"/>
      <c r="J45" s="24">
        <f t="shared" si="1"/>
        <v>0</v>
      </c>
      <c r="K45" s="13"/>
      <c r="L45" s="13"/>
      <c r="M45" s="13"/>
      <c r="N45" s="24">
        <f t="shared" si="2"/>
        <v>0</v>
      </c>
      <c r="O45" s="14"/>
      <c r="P45" s="14"/>
      <c r="Q45" s="14"/>
      <c r="R45" s="24">
        <f t="shared" si="3"/>
        <v>0</v>
      </c>
      <c r="S45" s="28">
        <f t="shared" si="4"/>
        <v>0</v>
      </c>
      <c r="T45" s="1"/>
      <c r="U45" s="1"/>
    </row>
    <row r="46" spans="1:21" s="2" customFormat="1" ht="15.75">
      <c r="A46" s="16"/>
      <c r="B46" s="17" t="s">
        <v>25</v>
      </c>
      <c r="C46" s="17">
        <v>8400</v>
      </c>
      <c r="D46" s="17">
        <f>SUM(D9:D45)</f>
        <v>9480</v>
      </c>
      <c r="E46" s="17">
        <f>SUM(E9:E45)</f>
        <v>5280</v>
      </c>
      <c r="F46" s="24">
        <f t="shared" si="0"/>
        <v>23160</v>
      </c>
      <c r="G46" s="13">
        <f>SUM(G9:G45)</f>
        <v>7440</v>
      </c>
      <c r="H46" s="13">
        <f>SUM(H9:H45)</f>
        <v>8760</v>
      </c>
      <c r="I46" s="13">
        <f>SUM(I9:I45)</f>
        <v>6240</v>
      </c>
      <c r="J46" s="24">
        <f t="shared" si="1"/>
        <v>22440</v>
      </c>
      <c r="K46" s="13">
        <f>SUM(K9:K45)</f>
        <v>5160</v>
      </c>
      <c r="L46" s="13">
        <f>SUM(L9:L45)</f>
        <v>9120</v>
      </c>
      <c r="M46" s="13">
        <f>SUM(M9:M45)</f>
        <v>8160</v>
      </c>
      <c r="N46" s="24">
        <f t="shared" si="2"/>
        <v>22440</v>
      </c>
      <c r="O46" s="13">
        <f>SUM(O9:O45)</f>
        <v>6000</v>
      </c>
      <c r="P46" s="13">
        <f>SUM(P9:P45)</f>
        <v>7680</v>
      </c>
      <c r="Q46" s="13">
        <f>SUM(Q9:Q45)</f>
        <v>7168</v>
      </c>
      <c r="R46" s="24">
        <f t="shared" si="3"/>
        <v>20848</v>
      </c>
      <c r="S46" s="28">
        <f t="shared" si="4"/>
        <v>88888</v>
      </c>
      <c r="T46" s="3"/>
      <c r="U46" s="1"/>
    </row>
    <row r="47" spans="1:19" ht="15.75">
      <c r="A47" s="6"/>
      <c r="B47" s="6"/>
      <c r="C47" s="6"/>
      <c r="D47" s="6"/>
      <c r="E47" s="6"/>
      <c r="F47" s="25"/>
      <c r="G47" s="6"/>
      <c r="H47" s="6"/>
      <c r="I47" s="6"/>
      <c r="J47" s="25"/>
      <c r="K47" s="6"/>
      <c r="L47" s="6"/>
      <c r="M47" s="6"/>
      <c r="N47" s="25"/>
      <c r="O47" s="6"/>
      <c r="P47" s="6"/>
      <c r="Q47" s="6"/>
      <c r="R47" s="25"/>
      <c r="S47" s="22"/>
    </row>
    <row r="48" spans="11:19" ht="12.75">
      <c r="K48" s="1"/>
      <c r="O48" s="1"/>
      <c r="P48" s="1"/>
      <c r="S48" s="27"/>
    </row>
    <row r="49" ht="12.75">
      <c r="Q49" s="1"/>
    </row>
    <row r="50" spans="7:17" ht="12.75">
      <c r="G50" s="1"/>
      <c r="P50" s="1"/>
      <c r="Q50" s="1"/>
    </row>
    <row r="52" ht="12.75">
      <c r="P52" s="1"/>
    </row>
  </sheetData>
  <printOptions/>
  <pageMargins left="0.75" right="0.75" top="1" bottom="1" header="0.5" footer="0.5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HP_03</cp:lastModifiedBy>
  <cp:lastPrinted>2019-02-11T07:20:14Z</cp:lastPrinted>
  <dcterms:created xsi:type="dcterms:W3CDTF">2008-10-02T07:20:07Z</dcterms:created>
  <dcterms:modified xsi:type="dcterms:W3CDTF">2019-02-11T07:20:28Z</dcterms:modified>
  <cp:category/>
  <cp:version/>
  <cp:contentType/>
  <cp:contentStatus/>
</cp:coreProperties>
</file>